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iplatzgu\Box\HQ CRD - INTERNAL\Testing Materials\04. Questionnaires_Quality of Life and Hearing\HL-QOL Hearing Loss - Quality of Life Questionnaire\01. Original Test\"/>
    </mc:Choice>
  </mc:AlternateContent>
  <xr:revisionPtr revIDLastSave="0" documentId="13_ncr:1_{E48C4396-BFCB-4593-AB3E-C1F8DC556C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5" r:id="rId1"/>
    <sheet name="Calculation" sheetId="2" r:id="rId2"/>
    <sheet name="Questions" sheetId="6" r:id="rId3"/>
  </sheets>
  <definedNames>
    <definedName name="_xlnm.Print_Area" localSheetId="2">Questions!$A$1:$K$23</definedName>
    <definedName name="_xlnm.Print_Titles" localSheetId="2">Questions!$1:$2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" i="2" l="1"/>
  <c r="AA7" i="2"/>
  <c r="W7" i="2"/>
  <c r="AA4" i="2"/>
  <c r="AA5" i="2"/>
  <c r="AA6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W10" i="2"/>
  <c r="W4" i="2"/>
  <c r="W5" i="2"/>
  <c r="W6" i="2"/>
  <c r="W9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</calcChain>
</file>

<file path=xl/sharedStrings.xml><?xml version="1.0" encoding="utf-8"?>
<sst xmlns="http://schemas.openxmlformats.org/spreadsheetml/2006/main" count="206" uniqueCount="130">
  <si>
    <t>HL-QoL Scoring Sheet</t>
  </si>
  <si>
    <t xml:space="preserve">Disclaimer: </t>
  </si>
  <si>
    <t>Answer Options</t>
  </si>
  <si>
    <t>Score</t>
  </si>
  <si>
    <t>Total Score</t>
  </si>
  <si>
    <r>
      <t>¨</t>
    </r>
    <r>
      <rPr>
        <sz val="10"/>
        <rFont val="Signa Offc Pro Light"/>
        <family val="2"/>
      </rPr>
      <t xml:space="preserve"> </t>
    </r>
    <r>
      <rPr>
        <sz val="10"/>
        <rFont val="Calibri"/>
        <family val="2"/>
        <scheme val="minor"/>
      </rPr>
      <t>n/a</t>
    </r>
  </si>
  <si>
    <t>Very poor</t>
  </si>
  <si>
    <t xml:space="preserve">          &lt;30</t>
  </si>
  <si>
    <r>
      <t>¨</t>
    </r>
    <r>
      <rPr>
        <sz val="10"/>
        <rFont val="Signa Offc Pro Light"/>
        <family val="2"/>
      </rPr>
      <t xml:space="preserve"> </t>
    </r>
    <r>
      <rPr>
        <sz val="10"/>
        <rFont val="Calibri"/>
        <family val="2"/>
        <scheme val="minor"/>
      </rPr>
      <t>≤ 5%</t>
    </r>
  </si>
  <si>
    <t>Poor</t>
  </si>
  <si>
    <t>≥30 to &lt;60</t>
  </si>
  <si>
    <r>
      <t>¨</t>
    </r>
    <r>
      <rPr>
        <sz val="10"/>
        <rFont val="Signa Offc Pro Light"/>
        <family val="2"/>
      </rPr>
      <t xml:space="preserve"> </t>
    </r>
    <r>
      <rPr>
        <sz val="10"/>
        <rFont val="Calibri"/>
        <family val="2"/>
        <scheme val="minor"/>
      </rPr>
      <t>20%</t>
    </r>
  </si>
  <si>
    <t>Moderate</t>
  </si>
  <si>
    <t>≥60 to &lt;90</t>
  </si>
  <si>
    <r>
      <t>¨</t>
    </r>
    <r>
      <rPr>
        <sz val="10"/>
        <rFont val="Signa Offc Pro Light"/>
        <family val="2"/>
      </rPr>
      <t xml:space="preserve"> </t>
    </r>
    <r>
      <rPr>
        <sz val="10"/>
        <rFont val="Calibri"/>
        <family val="2"/>
        <scheme val="minor"/>
      </rPr>
      <t>35%</t>
    </r>
  </si>
  <si>
    <t>Good</t>
  </si>
  <si>
    <t>≥90 to &lt;120</t>
  </si>
  <si>
    <r>
      <t>¨</t>
    </r>
    <r>
      <rPr>
        <sz val="10"/>
        <rFont val="Signa Offc Pro Light"/>
        <family val="2"/>
      </rPr>
      <t xml:space="preserve"> </t>
    </r>
    <r>
      <rPr>
        <sz val="10"/>
        <rFont val="Calibri"/>
        <family val="2"/>
        <scheme val="minor"/>
      </rPr>
      <t xml:space="preserve">50% </t>
    </r>
  </si>
  <si>
    <t>Very good</t>
  </si>
  <si>
    <t>≥120 to 147</t>
  </si>
  <si>
    <r>
      <t>¨</t>
    </r>
    <r>
      <rPr>
        <sz val="10"/>
        <rFont val="Signa Offc Pro Light"/>
        <family val="2"/>
      </rPr>
      <t xml:space="preserve"> </t>
    </r>
    <r>
      <rPr>
        <sz val="10"/>
        <rFont val="Calibri"/>
        <family val="2"/>
        <scheme val="minor"/>
      </rPr>
      <t>65%</t>
    </r>
  </si>
  <si>
    <r>
      <t>¨</t>
    </r>
    <r>
      <rPr>
        <sz val="10"/>
        <rFont val="Signa Offc Pro Light"/>
        <family val="2"/>
      </rPr>
      <t xml:space="preserve"> </t>
    </r>
    <r>
      <rPr>
        <sz val="10"/>
        <rFont val="Calibri"/>
        <family val="2"/>
        <scheme val="minor"/>
      </rPr>
      <t>80%</t>
    </r>
  </si>
  <si>
    <t>Scores</t>
  </si>
  <si>
    <t>Max. n of missing answers allowed</t>
  </si>
  <si>
    <t>Total score</t>
  </si>
  <si>
    <t>Sum of all</t>
  </si>
  <si>
    <t>Body functions</t>
  </si>
  <si>
    <t>Sum of 1, 12, 13, 14, 15, 16, 17</t>
  </si>
  <si>
    <t>Activities and participation</t>
  </si>
  <si>
    <t>Sum of 2, 3, 4, 5, 6, 7, 8, 10, 11, 18, 20</t>
  </si>
  <si>
    <t>HL-QoL Calculation of total score and subscore</t>
  </si>
  <si>
    <t>ID</t>
  </si>
  <si>
    <t>Q-01</t>
  </si>
  <si>
    <t>Q-02</t>
  </si>
  <si>
    <t>Q-03</t>
  </si>
  <si>
    <t>Q-04</t>
  </si>
  <si>
    <t>Q-05</t>
  </si>
  <si>
    <t>Q-06</t>
  </si>
  <si>
    <t>Q-07</t>
  </si>
  <si>
    <t>Q-08</t>
  </si>
  <si>
    <t>Q-09</t>
  </si>
  <si>
    <t>Q-10</t>
  </si>
  <si>
    <t>Q-11</t>
  </si>
  <si>
    <t>Q-12</t>
  </si>
  <si>
    <t>Q-13</t>
  </si>
  <si>
    <t>Q-14</t>
  </si>
  <si>
    <t>Q-15</t>
  </si>
  <si>
    <t>Q-16</t>
  </si>
  <si>
    <t>Q-17</t>
  </si>
  <si>
    <t>Q-18</t>
  </si>
  <si>
    <t>Q-19</t>
  </si>
  <si>
    <t>Q-20</t>
  </si>
  <si>
    <t>Q-21</t>
  </si>
  <si>
    <t>ID repetition</t>
  </si>
  <si>
    <t>Body Functions</t>
  </si>
  <si>
    <t>Activities and Participation</t>
  </si>
  <si>
    <t>Final Score</t>
  </si>
  <si>
    <t>Example1</t>
  </si>
  <si>
    <t>Example2</t>
  </si>
  <si>
    <t>Example3</t>
  </si>
  <si>
    <t>Example4</t>
  </si>
  <si>
    <t>Example5</t>
  </si>
  <si>
    <t>ID-001</t>
  </si>
  <si>
    <t>ID-002</t>
  </si>
  <si>
    <t>ID-003</t>
  </si>
  <si>
    <t>ID-004</t>
  </si>
  <si>
    <t>ID-005</t>
  </si>
  <si>
    <t>ID-006</t>
  </si>
  <si>
    <t>ID-007</t>
  </si>
  <si>
    <t>ID-008</t>
  </si>
  <si>
    <t>ID-009</t>
  </si>
  <si>
    <t>ID-010</t>
  </si>
  <si>
    <t>ID-011</t>
  </si>
  <si>
    <t>ID-012</t>
  </si>
  <si>
    <t>ID-013</t>
  </si>
  <si>
    <t>ID-014</t>
  </si>
  <si>
    <t>ID-015</t>
  </si>
  <si>
    <t>ID-016</t>
  </si>
  <si>
    <t>ID-017</t>
  </si>
  <si>
    <t>ID-018</t>
  </si>
  <si>
    <t>ID-019</t>
  </si>
  <si>
    <t>ID-020</t>
  </si>
  <si>
    <t>ID-021</t>
  </si>
  <si>
    <t>ID-022</t>
  </si>
  <si>
    <t>ID-023</t>
  </si>
  <si>
    <t>ID-024</t>
  </si>
  <si>
    <t>ID-025</t>
  </si>
  <si>
    <t>HL-QoL</t>
  </si>
  <si>
    <t>Nr</t>
  </si>
  <si>
    <t>Question</t>
  </si>
  <si>
    <t>subscore</t>
  </si>
  <si>
    <t xml:space="preserve">always </t>
  </si>
  <si>
    <t>very frequently</t>
  </si>
  <si>
    <t>frequently</t>
  </si>
  <si>
    <t>regularly</t>
  </si>
  <si>
    <t>rarely</t>
  </si>
  <si>
    <t>very rarely</t>
  </si>
  <si>
    <t>never</t>
  </si>
  <si>
    <t>n/a</t>
  </si>
  <si>
    <t>Ermüdet Sie das Zuhören ohne Lippenlesen in einer lauten Umgebung oder größeren Gruppe?</t>
  </si>
  <si>
    <t>body functions</t>
  </si>
  <si>
    <t>blank</t>
  </si>
  <si>
    <t>Beeinträchtigt Ihre Hörsituation Sie im Straßenverkehr (z.B. zu Fuß, im Auto, per Fahrrad)?</t>
  </si>
  <si>
    <t>activities &amp; participation</t>
  </si>
  <si>
    <t>Beeinträchtigt Ihre Hörsituation Ihre aktive Teilnahme beim Ausgehen oder bei sozialen Zusammenkünften (z.B. Restaurant, Bars, Feiern, Partys)?</t>
  </si>
  <si>
    <t>Fällt es Ihnen schwer, einem alltäglichen Telefonat mit einer fremden Person zu folgen (z.B. mit Arzthelferin, Werkstatt)?</t>
  </si>
  <si>
    <t>Fühlen Sie sich durch Ihre Hörsituation in der Kommunikation beim Einkaufen oder mit öffentlichen Stellen (z.B. bei Behördengängen, Versicherungen, Anwälten etc.) beeinträchtigt?</t>
  </si>
  <si>
    <t>Beeinträchtigt Ihre Hörsituation Sie bei Ihren Aktivitäten im Alltag zu Hause (z.B. Haushalt, Pflege von Angehörigen, Beaufsichtigung von Kindern)?</t>
  </si>
  <si>
    <t>Beeinträchtigt Ihre Hörsituation Sie bei der Auswahl Ihrer Freizeitaktivitäten (z.B. Ausflüge, Reisen, Sport, etc.)?</t>
  </si>
  <si>
    <t>Beeinträchtigt Ihre Hörsituation den Umgang mit Ihren Mitmenschen (z.B. Freunde, Familie, Nachbarn, Sportpartner)?</t>
  </si>
  <si>
    <t>Werden Sie auf Grund Ihrer Hörsituation ausgeschlossen, wenn Sie mit anderen zusammen sind?</t>
  </si>
  <si>
    <t>Meiden Sie Situationen und Orte, wo Ihre Hörsituation Sie beeinträchtigen könnte?</t>
  </si>
  <si>
    <t>Beeinträchtigt Ihre Hörsituation Sie bei Ihrer Ausbildung oder Arbeit?</t>
  </si>
  <si>
    <t>Fühlen Sie sich auf Grund Ihrer Hörsituation in Ihrem bekannten sozialen Umfeld unwohl?</t>
  </si>
  <si>
    <t>Fühlen Sie sich auf Grund Ihrer Hörsituation im Gespräch mit Fremden unwohl?</t>
  </si>
  <si>
    <t>Vermindert die Hörsituation Ihr Selbstbewusstsein oder Ihr Selbstwertgefühl?</t>
  </si>
  <si>
    <t>Verspüren Sie aufgrund Ihrer Hörsituation Zukunftsängste oder Ängste über Ihre weitere Lebensplanung?</t>
  </si>
  <si>
    <t>Fühlen Sie sich auf Grund Ihrer Hörsituation erschöpft oder ermüdet?</t>
  </si>
  <si>
    <t>Haben Sie Schwierigkeiten Ihre Stimme bzw. Ihre Sprechweise an verschiedene Situationen anzupassen (z.B. laut oder leise; fröhlich, traurig oder wütend)?</t>
  </si>
  <si>
    <t>Hindert Ihre Hörsituation Sie daran, Ihre Wünsche und Rechte zu kommunizieren (im Beruf, in privaten Beziehungen)?</t>
  </si>
  <si>
    <t>Haben Sie das Gefühl, dass Sie auf Grund Ihrer Hörsituation von anderen nicht ernst genommen werden?</t>
  </si>
  <si>
    <t>Haben Sie das Gefühl, dass Sie sich auf Grund Ihrer Hörsituation im Alltag oft verhören und es zu Missverständnissen kommt?</t>
  </si>
  <si>
    <t>Haben Sie das Gefühl, sich auf Grund Ihrer Hörsituation nicht gut konzentrieren zu können und sich weniger zu merken?</t>
  </si>
  <si>
    <t>Items</t>
  </si>
  <si>
    <t>This scoring sheet is provided with the best of our knowledge and after careful review. 
We hope it supports the use and analysis of the HL-QoL questionnaire. 
The use of this excel sheet is the complete and sole responsibility of the user.</t>
  </si>
  <si>
    <t>not applicable</t>
  </si>
  <si>
    <t>Missing/Blank</t>
  </si>
  <si>
    <t>Automated calculation (this page is not needed if you perform the calculation manually)</t>
  </si>
  <si>
    <t>Enter missing values and n/a as blanks</t>
  </si>
  <si>
    <r>
      <t>¨</t>
    </r>
    <r>
      <rPr>
        <sz val="10"/>
        <rFont val="Signa Offc Pro Light"/>
        <family val="2"/>
      </rPr>
      <t xml:space="preserve"> ≥</t>
    </r>
    <r>
      <rPr>
        <sz val="10"/>
        <rFont val="Calibri"/>
        <family val="2"/>
        <scheme val="minor"/>
      </rPr>
      <t xml:space="preserve"> 95 %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</si>
</sst>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Wingdings"/>
      <charset val="2"/>
    </font>
    <font>
      <sz val="10"/>
      <name val="Signa Offc Pro Light"/>
      <family val="2"/>
    </font>
    <font>
      <sz val="11"/>
      <color theme="0"/>
      <name val="Calibri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6"/>
      <color theme="1"/>
      <name val="Calibri"/>
      <family val="2"/>
    </font>
    <font>
      <sz val="11"/>
      <color rgb="FF000000"/>
      <name val="Calibri"/>
      <family val="2"/>
      <scheme val="minor"/>
    </font>
    <font>
      <sz val="11.5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2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9644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medium">
        <color auto="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3" fillId="0" borderId="0" xfId="0" applyFont="1"/>
    <xf numFmtId="0" fontId="5" fillId="6" borderId="0" xfId="0" applyFont="1" applyFill="1"/>
    <xf numFmtId="0" fontId="0" fillId="7" borderId="0" xfId="0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8" borderId="0" xfId="0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11" fillId="0" borderId="0" xfId="0" applyFont="1"/>
    <xf numFmtId="0" fontId="0" fillId="5" borderId="0" xfId="0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center" vertical="center"/>
    </xf>
    <xf numFmtId="0" fontId="11" fillId="11" borderId="0" xfId="0" applyFont="1" applyFill="1" applyBorder="1" applyAlignment="1">
      <alignment horizontal="left" vertical="center"/>
    </xf>
    <xf numFmtId="0" fontId="11" fillId="11" borderId="0" xfId="0" applyFont="1" applyFill="1" applyBorder="1" applyAlignment="1">
      <alignment horizontal="center" vertical="center"/>
    </xf>
    <xf numFmtId="0" fontId="0" fillId="11" borderId="0" xfId="0" applyFill="1" applyBorder="1" applyAlignment="1">
      <alignment horizontal="left" vertical="center" wrapText="1"/>
    </xf>
    <xf numFmtId="0" fontId="12" fillId="5" borderId="5" xfId="0" applyFont="1" applyFill="1" applyBorder="1"/>
    <xf numFmtId="0" fontId="11" fillId="5" borderId="4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4" fillId="5" borderId="2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/>
    </xf>
    <xf numFmtId="0" fontId="1" fillId="0" borderId="0" xfId="1"/>
    <xf numFmtId="0" fontId="14" fillId="0" borderId="0" xfId="1" applyFont="1"/>
    <xf numFmtId="0" fontId="16" fillId="0" borderId="0" xfId="1" applyFont="1"/>
    <xf numFmtId="0" fontId="1" fillId="0" borderId="0" xfId="1" applyAlignment="1">
      <alignment wrapText="1"/>
    </xf>
    <xf numFmtId="0" fontId="1" fillId="0" borderId="0" xfId="1" applyAlignment="1">
      <alignment vertical="top"/>
    </xf>
    <xf numFmtId="0" fontId="0" fillId="7" borderId="0" xfId="0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8" borderId="0" xfId="0" applyFill="1" applyAlignment="1">
      <alignment horizontal="center" vertical="top"/>
    </xf>
    <xf numFmtId="0" fontId="0" fillId="3" borderId="0" xfId="0" applyFill="1" applyAlignment="1">
      <alignment horizontal="center" vertical="top"/>
    </xf>
    <xf numFmtId="0" fontId="5" fillId="6" borderId="0" xfId="0" applyFont="1" applyFill="1" applyAlignment="1">
      <alignment vertical="top"/>
    </xf>
    <xf numFmtId="0" fontId="5" fillId="0" borderId="0" xfId="0" applyFont="1"/>
    <xf numFmtId="0" fontId="18" fillId="12" borderId="0" xfId="1" applyFont="1" applyFill="1" applyAlignment="1">
      <alignment vertical="center" wrapText="1"/>
    </xf>
    <xf numFmtId="0" fontId="18" fillId="12" borderId="0" xfId="0" applyFont="1" applyFill="1" applyAlignment="1">
      <alignment vertical="center" wrapText="1"/>
    </xf>
    <xf numFmtId="0" fontId="20" fillId="12" borderId="7" xfId="0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24" fillId="15" borderId="0" xfId="0" applyFont="1" applyFill="1" applyAlignment="1">
      <alignment vertical="center" wrapText="1"/>
    </xf>
    <xf numFmtId="0" fontId="25" fillId="0" borderId="0" xfId="1" applyFont="1" applyAlignment="1">
      <alignment horizontal="center" vertical="center" wrapText="1"/>
    </xf>
    <xf numFmtId="0" fontId="26" fillId="16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1" fillId="5" borderId="3" xfId="0" applyFont="1" applyFill="1" applyBorder="1"/>
    <xf numFmtId="0" fontId="6" fillId="5" borderId="0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 wrapText="1"/>
    </xf>
    <xf numFmtId="0" fontId="18" fillId="12" borderId="0" xfId="1" applyFont="1" applyFill="1" applyAlignment="1">
      <alignment horizontal="center" vertical="top" wrapText="1"/>
    </xf>
    <xf numFmtId="0" fontId="8" fillId="9" borderId="0" xfId="0" applyFont="1" applyFill="1" applyBorder="1" applyAlignment="1" applyProtection="1">
      <alignment vertical="top" wrapText="1"/>
    </xf>
    <xf numFmtId="0" fontId="10" fillId="10" borderId="0" xfId="0" applyFont="1" applyFill="1" applyAlignment="1" applyProtection="1">
      <alignment vertical="top" wrapText="1"/>
    </xf>
    <xf numFmtId="0" fontId="10" fillId="3" borderId="0" xfId="0" applyFont="1" applyFill="1" applyAlignment="1" applyProtection="1">
      <alignment vertical="top" wrapText="1"/>
    </xf>
    <xf numFmtId="0" fontId="10" fillId="4" borderId="0" xfId="0" applyFont="1" applyFill="1" applyAlignment="1" applyProtection="1">
      <alignment vertical="top" wrapText="1"/>
    </xf>
    <xf numFmtId="0" fontId="15" fillId="0" borderId="0" xfId="0" applyFont="1" applyFill="1" applyBorder="1" applyAlignment="1" applyProtection="1">
      <alignment horizontal="center"/>
    </xf>
    <xf numFmtId="1" fontId="17" fillId="0" borderId="0" xfId="0" applyNumberFormat="1" applyFont="1" applyFill="1" applyAlignment="1" applyProtection="1">
      <alignment horizontal="center"/>
    </xf>
    <xf numFmtId="0" fontId="23" fillId="4" borderId="0" xfId="0" applyFont="1" applyFill="1" applyBorder="1" applyProtection="1"/>
    <xf numFmtId="0" fontId="19" fillId="4" borderId="0" xfId="0" applyFont="1" applyFill="1" applyProtection="1"/>
    <xf numFmtId="0" fontId="2" fillId="2" borderId="0" xfId="0" applyFont="1" applyFill="1" applyAlignment="1" applyProtection="1">
      <alignment horizontal="left" vertical="top"/>
    </xf>
    <xf numFmtId="0" fontId="0" fillId="2" borderId="0" xfId="0" applyFill="1" applyAlignment="1" applyProtection="1">
      <alignment horizontal="left" vertical="top"/>
    </xf>
    <xf numFmtId="0" fontId="0" fillId="0" borderId="0" xfId="0" applyProtection="1"/>
    <xf numFmtId="0" fontId="18" fillId="11" borderId="0" xfId="0" applyFont="1" applyFill="1" applyProtection="1"/>
    <xf numFmtId="0" fontId="18" fillId="11" borderId="0" xfId="0" applyFont="1" applyFill="1" applyBorder="1" applyProtection="1"/>
    <xf numFmtId="0" fontId="8" fillId="13" borderId="0" xfId="0" applyFont="1" applyFill="1" applyAlignment="1" applyProtection="1">
      <alignment vertical="top"/>
    </xf>
    <xf numFmtId="0" fontId="8" fillId="10" borderId="0" xfId="0" applyFont="1" applyFill="1" applyAlignment="1" applyProtection="1">
      <alignment horizontal="center" vertical="top" wrapText="1"/>
    </xf>
    <xf numFmtId="0" fontId="8" fillId="3" borderId="0" xfId="0" applyFont="1" applyFill="1" applyAlignment="1" applyProtection="1">
      <alignment horizontal="center" vertical="top" wrapText="1"/>
    </xf>
    <xf numFmtId="0" fontId="8" fillId="13" borderId="0" xfId="0" applyFont="1" applyFill="1" applyAlignment="1" applyProtection="1">
      <alignment horizontal="center" vertical="top" wrapText="1"/>
    </xf>
    <xf numFmtId="0" fontId="18" fillId="12" borderId="0" xfId="0" applyFont="1" applyFill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5" fillId="6" borderId="0" xfId="0" applyFont="1" applyFill="1" applyProtection="1"/>
    <xf numFmtId="0" fontId="5" fillId="6" borderId="0" xfId="0" applyFont="1" applyFill="1" applyAlignment="1" applyProtection="1">
      <alignment horizontal="left" vertical="top"/>
    </xf>
    <xf numFmtId="0" fontId="0" fillId="7" borderId="0" xfId="0" applyFill="1" applyAlignment="1" applyProtection="1">
      <alignment horizontal="left" vertical="top"/>
    </xf>
    <xf numFmtId="0" fontId="0" fillId="8" borderId="0" xfId="0" applyFill="1" applyAlignment="1" applyProtection="1">
      <alignment horizontal="left" vertical="top"/>
    </xf>
    <xf numFmtId="0" fontId="0" fillId="3" borderId="0" xfId="0" applyFill="1" applyAlignment="1" applyProtection="1">
      <alignment horizontal="left" vertical="top"/>
    </xf>
    <xf numFmtId="0" fontId="0" fillId="4" borderId="0" xfId="0" applyFill="1" applyProtection="1"/>
    <xf numFmtId="0" fontId="0" fillId="11" borderId="0" xfId="0" applyFill="1" applyProtection="1"/>
    <xf numFmtId="0" fontId="11" fillId="0" borderId="0" xfId="0" applyFont="1" applyProtection="1"/>
    <xf numFmtId="0" fontId="21" fillId="0" borderId="0" xfId="0" applyFont="1" applyFill="1" applyProtection="1">
      <protection locked="0"/>
    </xf>
    <xf numFmtId="0" fontId="21" fillId="0" borderId="6" xfId="0" applyFont="1" applyFill="1" applyBorder="1" applyProtection="1">
      <protection locked="0"/>
    </xf>
    <xf numFmtId="0" fontId="15" fillId="0" borderId="0" xfId="0" applyFont="1" applyFill="1" applyProtection="1">
      <protection locked="0"/>
    </xf>
    <xf numFmtId="0" fontId="15" fillId="11" borderId="10" xfId="0" applyFont="1" applyFill="1" applyBorder="1" applyProtection="1">
      <protection locked="0"/>
    </xf>
    <xf numFmtId="0" fontId="5" fillId="11" borderId="9" xfId="0" applyFont="1" applyFill="1" applyBorder="1" applyProtection="1">
      <protection locked="0"/>
    </xf>
    <xf numFmtId="0" fontId="15" fillId="11" borderId="9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1" fontId="22" fillId="0" borderId="0" xfId="0" applyNumberFormat="1" applyFont="1" applyFill="1" applyAlignment="1" applyProtection="1">
      <alignment horizontal="center"/>
      <protection locked="0"/>
    </xf>
    <xf numFmtId="0" fontId="4" fillId="0" borderId="6" xfId="0" applyFont="1" applyBorder="1" applyProtection="1">
      <protection locked="0"/>
    </xf>
    <xf numFmtId="0" fontId="21" fillId="0" borderId="6" xfId="0" applyFont="1" applyFill="1" applyBorder="1" applyAlignment="1" applyProtection="1">
      <alignment horizontal="center"/>
      <protection locked="0"/>
    </xf>
    <xf numFmtId="1" fontId="22" fillId="0" borderId="6" xfId="0" applyNumberFormat="1" applyFont="1" applyFill="1" applyBorder="1" applyAlignment="1" applyProtection="1">
      <alignment horizontal="center"/>
      <protection locked="0"/>
    </xf>
    <xf numFmtId="0" fontId="12" fillId="5" borderId="0" xfId="0" applyFont="1" applyFill="1" applyBorder="1" applyAlignment="1">
      <alignment horizontal="left" vertical="center" wrapText="1"/>
    </xf>
    <xf numFmtId="0" fontId="12" fillId="11" borderId="0" xfId="0" applyFont="1" applyFill="1" applyBorder="1" applyAlignment="1">
      <alignment horizontal="left" vertical="center" wrapText="1"/>
    </xf>
    <xf numFmtId="0" fontId="13" fillId="9" borderId="0" xfId="0" applyFont="1" applyFill="1" applyAlignment="1">
      <alignment horizontal="center" vertical="center"/>
    </xf>
    <xf numFmtId="0" fontId="0" fillId="0" borderId="0" xfId="0" applyAlignment="1"/>
    <xf numFmtId="0" fontId="0" fillId="14" borderId="0" xfId="0" applyFont="1" applyFill="1" applyAlignment="1">
      <alignment horizontal="center" vertical="center" wrapText="1"/>
    </xf>
    <xf numFmtId="0" fontId="2" fillId="14" borderId="0" xfId="0" applyFont="1" applyFill="1" applyAlignment="1">
      <alignment horizontal="center" vertical="center"/>
    </xf>
    <xf numFmtId="0" fontId="19" fillId="12" borderId="0" xfId="0" applyFont="1" applyFill="1" applyAlignment="1" applyProtection="1"/>
    <xf numFmtId="0" fontId="0" fillId="0" borderId="0" xfId="0" applyAlignment="1" applyProtection="1"/>
    <xf numFmtId="0" fontId="0" fillId="0" borderId="8" xfId="0" applyBorder="1" applyAlignment="1" applyProtection="1"/>
  </cellXfs>
  <cellStyles count="2">
    <cellStyle name="Normal 2" xfId="1" xr:uid="{00000000-0005-0000-0000-000000000000}"/>
    <cellStyle name="Standard" xfId="0" builtinId="0"/>
  </cellStyles>
  <dxfs count="6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70C0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1" indent="0" justifyLastLine="0" shrinkToFit="0" readingOrder="0"/>
      <border outline="0">
        <left style="thin">
          <color theme="6"/>
        </lef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1" indent="0" justifyLastLine="0" shrinkToFit="0" readingOrder="0"/>
      <border outline="0">
        <left style="thin">
          <color theme="6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rgb="FF000000"/>
        <name val="Calibri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Calibri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</font>
      <fill>
        <patternFill patternType="none">
          <fgColor indexed="64"/>
          <bgColor auto="1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protection locked="1" hidden="0"/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ont>
        <b val="0"/>
        <i val="0"/>
        <strike val="0"/>
        <color rgb="FF9C0006"/>
      </font>
      <fill>
        <patternFill>
          <bgColor rgb="FFFFE7EA"/>
        </patternFill>
      </fill>
    </dxf>
    <dxf>
      <fill>
        <patternFill>
          <bgColor rgb="FFFFE7EA"/>
        </patternFill>
      </fill>
    </dxf>
  </dxfs>
  <tableStyles count="0" defaultTableStyle="TableStyleMedium2" defaultPivotStyle="PivotStyleLight16"/>
  <colors>
    <mruColors>
      <color rgb="FFFFA3A3"/>
      <color rgb="FFFFD5D5"/>
      <color rgb="FFFF99CC"/>
      <color rgb="FFFFC1C1"/>
      <color rgb="FF009644"/>
      <color rgb="FFFFE7EA"/>
      <color rgb="FFFFCCCC"/>
      <color rgb="FFFFE6CD"/>
      <color rgb="FF000000"/>
      <color rgb="FFFFF3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3:AA33" totalsRowShown="0" headerRowDxfId="52" dataDxfId="51">
  <autoFilter ref="A3:AA33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3" hiddenButton="1"/>
    <filterColumn colId="24" hiddenButton="1"/>
    <filterColumn colId="25" hiddenButton="1"/>
    <filterColumn colId="26" hiddenButton="1"/>
  </autoFilter>
  <tableColumns count="27">
    <tableColumn id="1" xr3:uid="{00000000-0010-0000-0000-000001000000}" name="ID" dataDxfId="50"/>
    <tableColumn id="2" xr3:uid="{00000000-0010-0000-0000-000002000000}" name="Q-01" dataDxfId="49"/>
    <tableColumn id="3" xr3:uid="{00000000-0010-0000-0000-000003000000}" name="Q-02" dataDxfId="48"/>
    <tableColumn id="4" xr3:uid="{00000000-0010-0000-0000-000004000000}" name="Q-03" dataDxfId="47"/>
    <tableColumn id="5" xr3:uid="{00000000-0010-0000-0000-000005000000}" name="Q-04" dataDxfId="46"/>
    <tableColumn id="6" xr3:uid="{00000000-0010-0000-0000-000006000000}" name="Q-05" dataDxfId="45"/>
    <tableColumn id="7" xr3:uid="{00000000-0010-0000-0000-000007000000}" name="Q-06" dataDxfId="44"/>
    <tableColumn id="8" xr3:uid="{00000000-0010-0000-0000-000008000000}" name="Q-07" dataDxfId="43"/>
    <tableColumn id="9" xr3:uid="{00000000-0010-0000-0000-000009000000}" name="Q-08" dataDxfId="42"/>
    <tableColumn id="10" xr3:uid="{00000000-0010-0000-0000-00000A000000}" name="Q-09" dataDxfId="41"/>
    <tableColumn id="11" xr3:uid="{00000000-0010-0000-0000-00000B000000}" name="Q-10" dataDxfId="40"/>
    <tableColumn id="12" xr3:uid="{00000000-0010-0000-0000-00000C000000}" name="Q-11" dataDxfId="39"/>
    <tableColumn id="13" xr3:uid="{00000000-0010-0000-0000-00000D000000}" name="Q-12" dataDxfId="38"/>
    <tableColumn id="14" xr3:uid="{00000000-0010-0000-0000-00000E000000}" name="Q-13" dataDxfId="37"/>
    <tableColumn id="15" xr3:uid="{00000000-0010-0000-0000-00000F000000}" name="Q-14" dataDxfId="36"/>
    <tableColumn id="16" xr3:uid="{00000000-0010-0000-0000-000010000000}" name="Q-15" dataDxfId="35"/>
    <tableColumn id="17" xr3:uid="{00000000-0010-0000-0000-000011000000}" name="Q-16" dataDxfId="34"/>
    <tableColumn id="18" xr3:uid="{00000000-0010-0000-0000-000012000000}" name="Q-17" dataDxfId="33"/>
    <tableColumn id="19" xr3:uid="{00000000-0010-0000-0000-000013000000}" name="Q-18" dataDxfId="32"/>
    <tableColumn id="20" xr3:uid="{00000000-0010-0000-0000-000014000000}" name="Q-19" dataDxfId="31"/>
    <tableColumn id="21" xr3:uid="{00000000-0010-0000-0000-000015000000}" name="Q-20" dataDxfId="30"/>
    <tableColumn id="22" xr3:uid="{00000000-0010-0000-0000-000016000000}" name="Q-21" dataDxfId="29"/>
    <tableColumn id="27" xr3:uid="{00000000-0010-0000-0000-00001B000000}" name="ID repetition" dataDxfId="28">
      <calculatedColumnFormula>Table2[[#This Row],[ID]]</calculatedColumnFormula>
    </tableColumn>
    <tableColumn id="23" xr3:uid="{00000000-0010-0000-0000-000017000000}" name="Missing/Blank" dataDxfId="27">
      <calculatedColumnFormula>COUNTBLANK(B4:V4)+COUNTIF(B4:V4,0)</calculatedColumnFormula>
    </tableColumn>
    <tableColumn id="24" xr3:uid="{00000000-0010-0000-0000-000018000000}" name="Body Functions" dataDxfId="26">
      <calculatedColumnFormula>IF(SUM(COUNTBLANK(B4),COUNTBLANK(M4:R4))&gt;1,"&gt;1 missing or n/a",SUM(B4,M4,N4,O4,P4,Q4,R4))</calculatedColumnFormula>
    </tableColumn>
    <tableColumn id="25" xr3:uid="{00000000-0010-0000-0000-000019000000}" name="Activities and Participation" dataDxfId="25">
      <calculatedColumnFormula>IF(SUM(COUNTBLANK(C4:I4),COUNTBLANK(K4:L4),COUNTBLANK(S4),COUNTBLANK(U4))&gt;1,"&gt;1 missing or n/a",SUM(C4,D4,E4,F4,G4,H4,I4,K4,L4,S4,U4))</calculatedColumnFormula>
    </tableColumn>
    <tableColumn id="26" xr3:uid="{00000000-0010-0000-0000-00001A000000}" name="Total score" dataDxfId="24">
      <calculatedColumnFormula>IF(COUNTBLANK(B4:V4)&gt;2, "&gt;2 missing or n/a", SUM(B4:V4))</calculatedColumnFormula>
    </tableColumn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2:K23" totalsRowShown="0" headerRowDxfId="23" dataDxfId="22">
  <autoFilter ref="A2:K2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3" xr3:uid="{00000000-0010-0000-0100-000017000000}" name="Nr" dataDxfId="21" totalsRowDxfId="20"/>
    <tableColumn id="2" xr3:uid="{00000000-0010-0000-0100-000002000000}" name="Question" dataDxfId="19" totalsRowDxfId="18"/>
    <tableColumn id="24" xr3:uid="{00000000-0010-0000-0100-000018000000}" name="subscore" dataDxfId="17" totalsRowDxfId="16"/>
    <tableColumn id="15" xr3:uid="{00000000-0010-0000-0100-00000F000000}" name="always " dataDxfId="15" totalsRowDxfId="14"/>
    <tableColumn id="16" xr3:uid="{00000000-0010-0000-0100-000010000000}" name="very frequently" dataDxfId="13" totalsRowDxfId="12"/>
    <tableColumn id="17" xr3:uid="{00000000-0010-0000-0100-000011000000}" name="frequently" dataDxfId="11" totalsRowDxfId="10"/>
    <tableColumn id="18" xr3:uid="{00000000-0010-0000-0100-000012000000}" name="regularly" dataDxfId="9" totalsRowDxfId="8"/>
    <tableColumn id="19" xr3:uid="{00000000-0010-0000-0100-000013000000}" name="rarely" dataDxfId="7" totalsRowDxfId="6"/>
    <tableColumn id="20" xr3:uid="{00000000-0010-0000-0100-000014000000}" name="very rarely" dataDxfId="5" totalsRowDxfId="4"/>
    <tableColumn id="21" xr3:uid="{00000000-0010-0000-0100-000015000000}" name="never" dataDxfId="3" totalsRowDxfId="2"/>
    <tableColumn id="22" xr3:uid="{00000000-0010-0000-0100-000016000000}" name="n/a" dataDxfId="1" totalsRowDxfId="0"/>
  </tableColumns>
  <tableStyleInfo name="TableStyleLight18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showGridLines="0" tabSelected="1" view="pageLayout" topLeftCell="A4" zoomScaleNormal="130" workbookViewId="0">
      <selection activeCell="C15" sqref="C15"/>
    </sheetView>
  </sheetViews>
  <sheetFormatPr baseColWidth="10" defaultColWidth="9.140625" defaultRowHeight="15" x14ac:dyDescent="0.25"/>
  <cols>
    <col min="1" max="1" width="9.140625" customWidth="1"/>
    <col min="2" max="2" width="14.7109375" customWidth="1"/>
    <col min="3" max="3" width="13.85546875" customWidth="1"/>
    <col min="4" max="4" width="16.7109375" customWidth="1"/>
    <col min="5" max="5" width="17.85546875" customWidth="1"/>
    <col min="6" max="6" width="12.7109375" customWidth="1"/>
    <col min="7" max="7" width="15.7109375" customWidth="1"/>
    <col min="8" max="8" width="3" customWidth="1"/>
    <col min="9" max="9" width="2.85546875" customWidth="1"/>
    <col min="10" max="10" width="2.5703125" customWidth="1"/>
    <col min="11" max="11" width="2.7109375" customWidth="1"/>
  </cols>
  <sheetData>
    <row r="1" spans="1:13" ht="43.9" customHeight="1" x14ac:dyDescent="0.2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  <c r="M1" s="87"/>
    </row>
    <row r="2" spans="1:13" x14ac:dyDescent="0.25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7"/>
      <c r="M2" s="87"/>
    </row>
    <row r="3" spans="1:13" x14ac:dyDescent="0.25">
      <c r="A3" s="88" t="s">
        <v>124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7"/>
      <c r="M3" s="87"/>
    </row>
    <row r="4" spans="1:13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7"/>
      <c r="M4" s="87"/>
    </row>
    <row r="5" spans="1:13" x14ac:dyDescent="0.2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7"/>
      <c r="M5" s="87"/>
    </row>
    <row r="6" spans="1:13" ht="27" customHeight="1" x14ac:dyDescent="0.25"/>
    <row r="7" spans="1:13" ht="15.75" x14ac:dyDescent="0.25">
      <c r="B7" s="37" t="s">
        <v>2</v>
      </c>
      <c r="C7" s="13"/>
      <c r="D7" s="14" t="s">
        <v>3</v>
      </c>
      <c r="F7" s="7" t="s">
        <v>4</v>
      </c>
    </row>
    <row r="8" spans="1:13" ht="17.45" customHeight="1" x14ac:dyDescent="0.25">
      <c r="B8" s="38" t="s">
        <v>5</v>
      </c>
      <c r="C8" s="16" t="s">
        <v>125</v>
      </c>
      <c r="D8" s="15" t="s">
        <v>101</v>
      </c>
      <c r="F8" s="2" t="s">
        <v>6</v>
      </c>
      <c r="G8" s="27" t="s">
        <v>7</v>
      </c>
    </row>
    <row r="9" spans="1:13" ht="17.45" customHeight="1" x14ac:dyDescent="0.25">
      <c r="B9" s="39" t="s">
        <v>8</v>
      </c>
      <c r="C9" s="16" t="s">
        <v>91</v>
      </c>
      <c r="D9" s="15">
        <v>7</v>
      </c>
      <c r="F9" s="3" t="s">
        <v>9</v>
      </c>
      <c r="G9" s="23" t="s">
        <v>10</v>
      </c>
    </row>
    <row r="10" spans="1:13" ht="17.45" customHeight="1" x14ac:dyDescent="0.25">
      <c r="B10" s="39" t="s">
        <v>11</v>
      </c>
      <c r="C10" s="16" t="s">
        <v>92</v>
      </c>
      <c r="D10" s="15">
        <v>6</v>
      </c>
      <c r="F10" s="4" t="s">
        <v>12</v>
      </c>
      <c r="G10" s="24" t="s">
        <v>13</v>
      </c>
    </row>
    <row r="11" spans="1:13" ht="17.45" customHeight="1" x14ac:dyDescent="0.25">
      <c r="B11" s="39" t="s">
        <v>14</v>
      </c>
      <c r="C11" s="16" t="s">
        <v>93</v>
      </c>
      <c r="D11" s="15">
        <v>5</v>
      </c>
      <c r="F11" s="5" t="s">
        <v>15</v>
      </c>
      <c r="G11" s="25" t="s">
        <v>16</v>
      </c>
    </row>
    <row r="12" spans="1:13" ht="17.45" customHeight="1" x14ac:dyDescent="0.25">
      <c r="B12" s="39" t="s">
        <v>17</v>
      </c>
      <c r="C12" s="17" t="s">
        <v>94</v>
      </c>
      <c r="D12" s="15">
        <v>4</v>
      </c>
      <c r="F12" s="6" t="s">
        <v>18</v>
      </c>
      <c r="G12" s="26" t="s">
        <v>19</v>
      </c>
    </row>
    <row r="13" spans="1:13" ht="17.45" customHeight="1" x14ac:dyDescent="0.25">
      <c r="B13" s="39" t="s">
        <v>20</v>
      </c>
      <c r="C13" s="16" t="s">
        <v>95</v>
      </c>
      <c r="D13" s="15">
        <v>3</v>
      </c>
      <c r="G13" s="1"/>
    </row>
    <row r="14" spans="1:13" ht="17.45" customHeight="1" x14ac:dyDescent="0.25">
      <c r="B14" s="39" t="s">
        <v>21</v>
      </c>
      <c r="C14" s="16" t="s">
        <v>96</v>
      </c>
      <c r="D14" s="15">
        <v>2</v>
      </c>
    </row>
    <row r="15" spans="1:13" ht="17.45" customHeight="1" x14ac:dyDescent="0.25">
      <c r="B15" s="39" t="s">
        <v>129</v>
      </c>
      <c r="C15" s="17" t="s">
        <v>97</v>
      </c>
      <c r="D15" s="15">
        <v>1</v>
      </c>
    </row>
    <row r="18" spans="2:5" ht="47.25" x14ac:dyDescent="0.25">
      <c r="B18" s="40" t="s">
        <v>22</v>
      </c>
      <c r="C18" s="40"/>
      <c r="D18" s="40" t="s">
        <v>123</v>
      </c>
      <c r="E18" s="41" t="s">
        <v>23</v>
      </c>
    </row>
    <row r="19" spans="2:5" ht="38.450000000000003" customHeight="1" x14ac:dyDescent="0.25">
      <c r="B19" s="10" t="s">
        <v>24</v>
      </c>
      <c r="C19" s="10"/>
      <c r="D19" s="10" t="s">
        <v>25</v>
      </c>
      <c r="E19" s="11">
        <v>2</v>
      </c>
    </row>
    <row r="20" spans="2:5" ht="38.450000000000003" customHeight="1" x14ac:dyDescent="0.25">
      <c r="B20" s="84" t="s">
        <v>26</v>
      </c>
      <c r="C20" s="84"/>
      <c r="D20" s="8" t="s">
        <v>27</v>
      </c>
      <c r="E20" s="9">
        <v>1</v>
      </c>
    </row>
    <row r="21" spans="2:5" ht="43.5" customHeight="1" x14ac:dyDescent="0.25">
      <c r="B21" s="85" t="s">
        <v>28</v>
      </c>
      <c r="C21" s="85"/>
      <c r="D21" s="12" t="s">
        <v>29</v>
      </c>
      <c r="E21" s="11">
        <v>1</v>
      </c>
    </row>
  </sheetData>
  <mergeCells count="5">
    <mergeCell ref="B20:C20"/>
    <mergeCell ref="B21:C21"/>
    <mergeCell ref="A1:M1"/>
    <mergeCell ref="A3:M5"/>
    <mergeCell ref="A2:M2"/>
  </mergeCells>
  <pageMargins left="0.7" right="0.7" top="0.75" bottom="0.75" header="0.3" footer="0.3"/>
  <pageSetup paperSize="9" orientation="landscape" horizontalDpi="360" verticalDpi="360" r:id="rId1"/>
  <headerFooter>
    <oddHeader>&amp;R&amp;G</oddHeader>
    <oddFooter>&amp;LR00127_1.0&amp;CHL-QoL Scoringsheet - Instructions&amp;R
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AD34"/>
  <sheetViews>
    <sheetView view="pageLayout" zoomScale="93" zoomScaleNormal="100" zoomScalePageLayoutView="93" workbookViewId="0">
      <selection activeCell="B9" sqref="B9"/>
    </sheetView>
  </sheetViews>
  <sheetFormatPr baseColWidth="10" defaultColWidth="9.140625" defaultRowHeight="15" x14ac:dyDescent="0.25"/>
  <cols>
    <col min="1" max="1" width="10.42578125" style="77" customWidth="1"/>
    <col min="2" max="22" width="5.7109375" style="77" customWidth="1"/>
    <col min="23" max="23" width="14.42578125" style="28" bestFit="1" customWidth="1"/>
    <col min="24" max="24" width="13.7109375" style="62" customWidth="1"/>
    <col min="25" max="25" width="14.85546875" style="53" customWidth="1"/>
    <col min="26" max="26" width="25.5703125" style="53" customWidth="1"/>
    <col min="27" max="27" width="14.28515625" style="53" customWidth="1"/>
    <col min="28" max="28" width="9.140625" style="53"/>
    <col min="29" max="29" width="16.140625" style="53" customWidth="1"/>
    <col min="30" max="30" width="11.5703125" style="53" customWidth="1"/>
  </cols>
  <sheetData>
    <row r="1" spans="1:30" ht="19.5" customHeight="1" x14ac:dyDescent="0.35">
      <c r="A1" s="90" t="s">
        <v>30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2"/>
      <c r="W1" s="49" t="s">
        <v>127</v>
      </c>
      <c r="X1" s="49"/>
      <c r="Y1" s="50"/>
      <c r="Z1" s="50"/>
      <c r="AA1" s="50"/>
      <c r="AB1" s="68"/>
      <c r="AC1" s="68"/>
      <c r="AD1" s="68"/>
    </row>
    <row r="2" spans="1:30" x14ac:dyDescent="0.25">
      <c r="A2" s="51" t="s">
        <v>128</v>
      </c>
      <c r="B2" s="52"/>
      <c r="C2" s="52"/>
      <c r="D2" s="52"/>
      <c r="E2" s="52"/>
      <c r="F2" s="52"/>
      <c r="G2" s="52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4"/>
      <c r="X2" s="55"/>
      <c r="Y2" s="54"/>
      <c r="Z2" s="54"/>
      <c r="AA2" s="54"/>
      <c r="AB2" s="69"/>
      <c r="AC2" s="69"/>
      <c r="AD2" s="69"/>
    </row>
    <row r="3" spans="1:30" ht="14.25" customHeight="1" x14ac:dyDescent="0.25">
      <c r="A3" s="56" t="s">
        <v>31</v>
      </c>
      <c r="B3" s="57" t="s">
        <v>32</v>
      </c>
      <c r="C3" s="58" t="s">
        <v>33</v>
      </c>
      <c r="D3" s="58" t="s">
        <v>34</v>
      </c>
      <c r="E3" s="58" t="s">
        <v>35</v>
      </c>
      <c r="F3" s="58" t="s">
        <v>36</v>
      </c>
      <c r="G3" s="58" t="s">
        <v>37</v>
      </c>
      <c r="H3" s="58" t="s">
        <v>38</v>
      </c>
      <c r="I3" s="58" t="s">
        <v>39</v>
      </c>
      <c r="J3" s="59" t="s">
        <v>40</v>
      </c>
      <c r="K3" s="58" t="s">
        <v>41</v>
      </c>
      <c r="L3" s="58" t="s">
        <v>42</v>
      </c>
      <c r="M3" s="57" t="s">
        <v>43</v>
      </c>
      <c r="N3" s="57" t="s">
        <v>44</v>
      </c>
      <c r="O3" s="57" t="s">
        <v>45</v>
      </c>
      <c r="P3" s="57" t="s">
        <v>46</v>
      </c>
      <c r="Q3" s="57" t="s">
        <v>47</v>
      </c>
      <c r="R3" s="57" t="s">
        <v>48</v>
      </c>
      <c r="S3" s="58" t="s">
        <v>49</v>
      </c>
      <c r="T3" s="59" t="s">
        <v>50</v>
      </c>
      <c r="U3" s="58" t="s">
        <v>51</v>
      </c>
      <c r="V3" s="59" t="s">
        <v>52</v>
      </c>
      <c r="W3" s="60" t="s">
        <v>53</v>
      </c>
      <c r="X3" s="43" t="s">
        <v>126</v>
      </c>
      <c r="Y3" s="44" t="s">
        <v>54</v>
      </c>
      <c r="Z3" s="45" t="s">
        <v>55</v>
      </c>
      <c r="AA3" s="46" t="s">
        <v>24</v>
      </c>
      <c r="AC3" s="70" t="s">
        <v>56</v>
      </c>
    </row>
    <row r="4" spans="1:30" x14ac:dyDescent="0.25">
      <c r="A4" s="71" t="s">
        <v>57</v>
      </c>
      <c r="B4" s="71">
        <v>1</v>
      </c>
      <c r="C4" s="71">
        <v>2</v>
      </c>
      <c r="D4" s="71">
        <v>3</v>
      </c>
      <c r="E4" s="71">
        <v>4</v>
      </c>
      <c r="F4" s="71">
        <v>5</v>
      </c>
      <c r="G4" s="71">
        <v>6</v>
      </c>
      <c r="H4" s="71">
        <v>7</v>
      </c>
      <c r="I4" s="71"/>
      <c r="J4" s="71">
        <v>1</v>
      </c>
      <c r="K4" s="71">
        <v>2</v>
      </c>
      <c r="L4" s="71">
        <v>3</v>
      </c>
      <c r="M4" s="71">
        <v>4</v>
      </c>
      <c r="N4" s="71">
        <v>5</v>
      </c>
      <c r="O4" s="71">
        <v>6</v>
      </c>
      <c r="P4" s="71">
        <v>7</v>
      </c>
      <c r="Q4" s="71"/>
      <c r="R4" s="71">
        <v>1</v>
      </c>
      <c r="S4" s="71">
        <v>2</v>
      </c>
      <c r="T4" s="71">
        <v>3</v>
      </c>
      <c r="U4" s="71">
        <v>4</v>
      </c>
      <c r="V4" s="71">
        <v>5</v>
      </c>
      <c r="W4" s="78" t="str">
        <f>Table2[[#This Row],[ID]]</f>
        <v>Example1</v>
      </c>
      <c r="X4" s="79">
        <f t="shared" ref="X4:X33" si="0">COUNTBLANK(B4:V4)+COUNTIF(B4:V4,0)</f>
        <v>2</v>
      </c>
      <c r="Y4" s="80">
        <f t="shared" ref="Y4:Y33" si="1">IF(SUM(COUNTBLANK(B4),COUNTBLANK(M4:R4))&gt;1,"&gt;1 missing or n/a",SUM(B4,M4,N4,O4,P4,Q4,R4))</f>
        <v>24</v>
      </c>
      <c r="Z4" s="80">
        <f t="shared" ref="Z4:Z33" si="2">IF(SUM(COUNTBLANK(C4:I4),COUNTBLANK(K4:L4),COUNTBLANK(S4),COUNTBLANK(U4))&gt;1,"&gt;1 missing or n/a",SUM(C4,D4,E4,F4,G4,H4,I4,K4,L4,S4,U4))</f>
        <v>38</v>
      </c>
      <c r="AA4" s="80">
        <f t="shared" ref="AA4:AA33" si="3">IF(COUNTBLANK(B4:V4)&gt;2, "&gt;2 missing or n/a", SUM(B4:V4))</f>
        <v>71</v>
      </c>
      <c r="AC4" s="63" t="s">
        <v>6</v>
      </c>
      <c r="AD4" s="64" t="s">
        <v>7</v>
      </c>
    </row>
    <row r="5" spans="1:30" x14ac:dyDescent="0.25">
      <c r="A5" s="71" t="s">
        <v>58</v>
      </c>
      <c r="B5" s="71">
        <v>3</v>
      </c>
      <c r="C5" s="71">
        <v>4</v>
      </c>
      <c r="D5" s="71">
        <v>6</v>
      </c>
      <c r="E5" s="71"/>
      <c r="F5" s="71">
        <v>7</v>
      </c>
      <c r="G5" s="71"/>
      <c r="H5" s="71">
        <v>6</v>
      </c>
      <c r="I5" s="71"/>
      <c r="J5" s="71">
        <v>6</v>
      </c>
      <c r="K5" s="71"/>
      <c r="L5" s="71">
        <v>3</v>
      </c>
      <c r="M5" s="71"/>
      <c r="N5" s="71"/>
      <c r="O5" s="71">
        <v>5</v>
      </c>
      <c r="P5" s="71"/>
      <c r="Q5" s="71"/>
      <c r="R5" s="71"/>
      <c r="S5" s="71"/>
      <c r="T5" s="71"/>
      <c r="U5" s="71"/>
      <c r="V5" s="71"/>
      <c r="W5" s="78" t="str">
        <f>Table2[[#This Row],[ID]]</f>
        <v>Example2</v>
      </c>
      <c r="X5" s="79">
        <f t="shared" si="0"/>
        <v>13</v>
      </c>
      <c r="Y5" s="80" t="str">
        <f t="shared" si="1"/>
        <v>&gt;1 missing or n/a</v>
      </c>
      <c r="Z5" s="80" t="str">
        <f t="shared" si="2"/>
        <v>&gt;1 missing or n/a</v>
      </c>
      <c r="AA5" s="80" t="str">
        <f t="shared" si="3"/>
        <v>&gt;2 missing or n/a</v>
      </c>
      <c r="AC5" s="65" t="s">
        <v>9</v>
      </c>
      <c r="AD5" s="65" t="s">
        <v>10</v>
      </c>
    </row>
    <row r="6" spans="1:30" x14ac:dyDescent="0.25">
      <c r="A6" s="71" t="s">
        <v>59</v>
      </c>
      <c r="B6" s="71">
        <v>1</v>
      </c>
      <c r="C6" s="71">
        <v>1</v>
      </c>
      <c r="D6" s="71">
        <v>2</v>
      </c>
      <c r="E6" s="71">
        <v>1</v>
      </c>
      <c r="F6" s="71"/>
      <c r="G6" s="71">
        <v>1</v>
      </c>
      <c r="H6" s="71">
        <v>1</v>
      </c>
      <c r="I6" s="71">
        <v>2</v>
      </c>
      <c r="J6" s="71">
        <v>1</v>
      </c>
      <c r="K6" s="71">
        <v>2</v>
      </c>
      <c r="L6" s="71">
        <v>1</v>
      </c>
      <c r="M6" s="71">
        <v>1</v>
      </c>
      <c r="N6" s="71">
        <v>1</v>
      </c>
      <c r="O6" s="71">
        <v>1</v>
      </c>
      <c r="P6" s="71"/>
      <c r="Q6" s="71">
        <v>2</v>
      </c>
      <c r="R6" s="71">
        <v>1</v>
      </c>
      <c r="S6" s="71">
        <v>2</v>
      </c>
      <c r="T6" s="71">
        <v>1</v>
      </c>
      <c r="U6" s="71">
        <v>1</v>
      </c>
      <c r="V6" s="71">
        <v>2</v>
      </c>
      <c r="W6" s="78" t="str">
        <f>Table2[[#This Row],[ID]]</f>
        <v>Example3</v>
      </c>
      <c r="X6" s="79">
        <f t="shared" si="0"/>
        <v>2</v>
      </c>
      <c r="Y6" s="80">
        <f t="shared" si="1"/>
        <v>7</v>
      </c>
      <c r="Z6" s="80">
        <f t="shared" si="2"/>
        <v>14</v>
      </c>
      <c r="AA6" s="80">
        <f t="shared" si="3"/>
        <v>25</v>
      </c>
      <c r="AC6" s="52" t="s">
        <v>12</v>
      </c>
      <c r="AD6" s="52" t="s">
        <v>13</v>
      </c>
    </row>
    <row r="7" spans="1:30" x14ac:dyDescent="0.25">
      <c r="A7" s="71" t="s">
        <v>60</v>
      </c>
      <c r="B7" s="71">
        <v>4</v>
      </c>
      <c r="C7" s="71">
        <v>5</v>
      </c>
      <c r="D7" s="71">
        <v>6</v>
      </c>
      <c r="E7" s="71">
        <v>7</v>
      </c>
      <c r="F7" s="71">
        <v>5</v>
      </c>
      <c r="G7" s="71">
        <v>3</v>
      </c>
      <c r="H7" s="71">
        <v>3</v>
      </c>
      <c r="I7" s="71">
        <v>2</v>
      </c>
      <c r="J7" s="71">
        <v>2</v>
      </c>
      <c r="K7" s="71">
        <v>4</v>
      </c>
      <c r="L7" s="71">
        <v>5</v>
      </c>
      <c r="M7" s="71">
        <v>4</v>
      </c>
      <c r="N7" s="71">
        <v>3</v>
      </c>
      <c r="O7" s="71">
        <v>3</v>
      </c>
      <c r="P7" s="71">
        <v>6</v>
      </c>
      <c r="Q7" s="71"/>
      <c r="R7" s="71">
        <v>5</v>
      </c>
      <c r="S7" s="71">
        <v>5</v>
      </c>
      <c r="T7" s="71">
        <v>6</v>
      </c>
      <c r="U7" s="71">
        <v>6</v>
      </c>
      <c r="V7" s="71">
        <v>6</v>
      </c>
      <c r="W7" s="78" t="str">
        <f>Table2[[#This Row],[ID]]</f>
        <v>Example4</v>
      </c>
      <c r="X7" s="79">
        <f t="shared" si="0"/>
        <v>1</v>
      </c>
      <c r="Y7" s="80">
        <f t="shared" si="1"/>
        <v>25</v>
      </c>
      <c r="Z7" s="80">
        <f t="shared" si="2"/>
        <v>51</v>
      </c>
      <c r="AA7" s="80">
        <f t="shared" si="3"/>
        <v>90</v>
      </c>
      <c r="AC7" s="66" t="s">
        <v>15</v>
      </c>
      <c r="AD7" s="66" t="s">
        <v>16</v>
      </c>
    </row>
    <row r="8" spans="1:30" ht="15.75" thickBot="1" x14ac:dyDescent="0.3">
      <c r="A8" s="72" t="s">
        <v>61</v>
      </c>
      <c r="B8" s="72">
        <v>7</v>
      </c>
      <c r="C8" s="72">
        <v>6</v>
      </c>
      <c r="D8" s="72">
        <v>7</v>
      </c>
      <c r="E8" s="72">
        <v>6</v>
      </c>
      <c r="F8" s="72">
        <v>6</v>
      </c>
      <c r="G8" s="72">
        <v>7</v>
      </c>
      <c r="H8" s="72">
        <v>7</v>
      </c>
      <c r="I8" s="72"/>
      <c r="J8" s="72">
        <v>5</v>
      </c>
      <c r="K8" s="72">
        <v>7</v>
      </c>
      <c r="L8" s="72"/>
      <c r="M8" s="72">
        <v>7</v>
      </c>
      <c r="N8" s="72">
        <v>7</v>
      </c>
      <c r="O8" s="72">
        <v>6</v>
      </c>
      <c r="P8" s="72">
        <v>7</v>
      </c>
      <c r="Q8" s="72">
        <v>6</v>
      </c>
      <c r="R8" s="72">
        <v>5</v>
      </c>
      <c r="S8" s="72">
        <v>6</v>
      </c>
      <c r="T8" s="72">
        <v>7</v>
      </c>
      <c r="U8" s="72">
        <v>6</v>
      </c>
      <c r="V8" s="72">
        <v>7</v>
      </c>
      <c r="W8" s="81" t="str">
        <f>Table2[[#This Row],[ID]]</f>
        <v>Example5</v>
      </c>
      <c r="X8" s="82">
        <f t="shared" si="0"/>
        <v>2</v>
      </c>
      <c r="Y8" s="83">
        <f t="shared" si="1"/>
        <v>45</v>
      </c>
      <c r="Z8" s="83" t="str">
        <f t="shared" si="2"/>
        <v>&gt;1 missing or n/a</v>
      </c>
      <c r="AA8" s="83">
        <f t="shared" si="3"/>
        <v>122</v>
      </c>
      <c r="AC8" s="67" t="s">
        <v>18</v>
      </c>
      <c r="AD8" s="67" t="s">
        <v>19</v>
      </c>
    </row>
    <row r="9" spans="1:30" x14ac:dyDescent="0.25">
      <c r="A9" s="73" t="s">
        <v>62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28" t="str">
        <f>Table2[[#This Row],[ID]]</f>
        <v>ID-001</v>
      </c>
      <c r="X9" s="47">
        <f t="shared" si="0"/>
        <v>21</v>
      </c>
      <c r="Y9" s="48" t="str">
        <f t="shared" si="1"/>
        <v>&gt;1 missing or n/a</v>
      </c>
      <c r="Z9" s="48" t="str">
        <f t="shared" si="2"/>
        <v>&gt;1 missing or n/a</v>
      </c>
      <c r="AA9" s="48" t="str">
        <f t="shared" si="3"/>
        <v>&gt;2 missing or n/a</v>
      </c>
    </row>
    <row r="10" spans="1:30" x14ac:dyDescent="0.25">
      <c r="A10" s="73" t="s">
        <v>63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28" t="str">
        <f>Table2[[#This Row],[ID]]</f>
        <v>ID-002</v>
      </c>
      <c r="X10" s="47">
        <f t="shared" si="0"/>
        <v>21</v>
      </c>
      <c r="Y10" s="48" t="str">
        <f t="shared" si="1"/>
        <v>&gt;1 missing or n/a</v>
      </c>
      <c r="Z10" s="48" t="str">
        <f t="shared" si="2"/>
        <v>&gt;1 missing or n/a</v>
      </c>
      <c r="AA10" s="48" t="str">
        <f t="shared" si="3"/>
        <v>&gt;2 missing or n/a</v>
      </c>
    </row>
    <row r="11" spans="1:30" x14ac:dyDescent="0.25">
      <c r="A11" s="73" t="s">
        <v>64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28" t="str">
        <f>Table2[[#This Row],[ID]]</f>
        <v>ID-003</v>
      </c>
      <c r="X11" s="47">
        <f t="shared" si="0"/>
        <v>21</v>
      </c>
      <c r="Y11" s="48" t="str">
        <f t="shared" si="1"/>
        <v>&gt;1 missing or n/a</v>
      </c>
      <c r="Z11" s="48" t="str">
        <f t="shared" si="2"/>
        <v>&gt;1 missing or n/a</v>
      </c>
      <c r="AA11" s="48" t="str">
        <f t="shared" si="3"/>
        <v>&gt;2 missing or n/a</v>
      </c>
    </row>
    <row r="12" spans="1:30" x14ac:dyDescent="0.25">
      <c r="A12" s="73" t="s">
        <v>65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28" t="str">
        <f>Table2[[#This Row],[ID]]</f>
        <v>ID-004</v>
      </c>
      <c r="X12" s="47">
        <f t="shared" si="0"/>
        <v>21</v>
      </c>
      <c r="Y12" s="48" t="str">
        <f t="shared" si="1"/>
        <v>&gt;1 missing or n/a</v>
      </c>
      <c r="Z12" s="48" t="str">
        <f t="shared" si="2"/>
        <v>&gt;1 missing or n/a</v>
      </c>
      <c r="AA12" s="48" t="str">
        <f t="shared" si="3"/>
        <v>&gt;2 missing or n/a</v>
      </c>
    </row>
    <row r="13" spans="1:30" x14ac:dyDescent="0.25">
      <c r="A13" s="73" t="s">
        <v>66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28" t="str">
        <f>Table2[[#This Row],[ID]]</f>
        <v>ID-005</v>
      </c>
      <c r="X13" s="47">
        <f t="shared" si="0"/>
        <v>21</v>
      </c>
      <c r="Y13" s="48" t="str">
        <f t="shared" si="1"/>
        <v>&gt;1 missing or n/a</v>
      </c>
      <c r="Z13" s="48" t="str">
        <f t="shared" si="2"/>
        <v>&gt;1 missing or n/a</v>
      </c>
      <c r="AA13" s="48" t="str">
        <f t="shared" si="3"/>
        <v>&gt;2 missing or n/a</v>
      </c>
    </row>
    <row r="14" spans="1:30" x14ac:dyDescent="0.25">
      <c r="A14" s="73" t="s">
        <v>67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28" t="str">
        <f>Table2[[#This Row],[ID]]</f>
        <v>ID-006</v>
      </c>
      <c r="X14" s="47">
        <f t="shared" si="0"/>
        <v>21</v>
      </c>
      <c r="Y14" s="48" t="str">
        <f t="shared" si="1"/>
        <v>&gt;1 missing or n/a</v>
      </c>
      <c r="Z14" s="48" t="str">
        <f t="shared" si="2"/>
        <v>&gt;1 missing or n/a</v>
      </c>
      <c r="AA14" s="48" t="str">
        <f t="shared" si="3"/>
        <v>&gt;2 missing or n/a</v>
      </c>
    </row>
    <row r="15" spans="1:30" x14ac:dyDescent="0.25">
      <c r="A15" s="73" t="s">
        <v>68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28" t="str">
        <f>Table2[[#This Row],[ID]]</f>
        <v>ID-007</v>
      </c>
      <c r="X15" s="47">
        <f t="shared" si="0"/>
        <v>21</v>
      </c>
      <c r="Y15" s="48" t="str">
        <f t="shared" si="1"/>
        <v>&gt;1 missing or n/a</v>
      </c>
      <c r="Z15" s="48" t="str">
        <f t="shared" si="2"/>
        <v>&gt;1 missing or n/a</v>
      </c>
      <c r="AA15" s="48" t="str">
        <f t="shared" si="3"/>
        <v>&gt;2 missing or n/a</v>
      </c>
    </row>
    <row r="16" spans="1:30" x14ac:dyDescent="0.25">
      <c r="A16" s="73" t="s">
        <v>69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28" t="str">
        <f>Table2[[#This Row],[ID]]</f>
        <v>ID-008</v>
      </c>
      <c r="X16" s="47">
        <f t="shared" si="0"/>
        <v>21</v>
      </c>
      <c r="Y16" s="48" t="str">
        <f t="shared" si="1"/>
        <v>&gt;1 missing or n/a</v>
      </c>
      <c r="Z16" s="48" t="str">
        <f t="shared" si="2"/>
        <v>&gt;1 missing or n/a</v>
      </c>
      <c r="AA16" s="48" t="str">
        <f t="shared" si="3"/>
        <v>&gt;2 missing or n/a</v>
      </c>
    </row>
    <row r="17" spans="1:27" x14ac:dyDescent="0.25">
      <c r="A17" s="73" t="s">
        <v>70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28" t="str">
        <f>Table2[[#This Row],[ID]]</f>
        <v>ID-009</v>
      </c>
      <c r="X17" s="47">
        <f t="shared" si="0"/>
        <v>21</v>
      </c>
      <c r="Y17" s="48" t="str">
        <f t="shared" si="1"/>
        <v>&gt;1 missing or n/a</v>
      </c>
      <c r="Z17" s="48" t="str">
        <f t="shared" si="2"/>
        <v>&gt;1 missing or n/a</v>
      </c>
      <c r="AA17" s="48" t="str">
        <f t="shared" si="3"/>
        <v>&gt;2 missing or n/a</v>
      </c>
    </row>
    <row r="18" spans="1:27" x14ac:dyDescent="0.25">
      <c r="A18" s="73" t="s">
        <v>71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28" t="str">
        <f>Table2[[#This Row],[ID]]</f>
        <v>ID-010</v>
      </c>
      <c r="X18" s="47">
        <f t="shared" si="0"/>
        <v>21</v>
      </c>
      <c r="Y18" s="48" t="str">
        <f t="shared" si="1"/>
        <v>&gt;1 missing or n/a</v>
      </c>
      <c r="Z18" s="48" t="str">
        <f t="shared" si="2"/>
        <v>&gt;1 missing or n/a</v>
      </c>
      <c r="AA18" s="48" t="str">
        <f t="shared" si="3"/>
        <v>&gt;2 missing or n/a</v>
      </c>
    </row>
    <row r="19" spans="1:27" x14ac:dyDescent="0.25">
      <c r="A19" s="73" t="s">
        <v>72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28" t="str">
        <f>Table2[[#This Row],[ID]]</f>
        <v>ID-011</v>
      </c>
      <c r="X19" s="47">
        <f t="shared" si="0"/>
        <v>21</v>
      </c>
      <c r="Y19" s="48" t="str">
        <f t="shared" si="1"/>
        <v>&gt;1 missing or n/a</v>
      </c>
      <c r="Z19" s="48" t="str">
        <f t="shared" si="2"/>
        <v>&gt;1 missing or n/a</v>
      </c>
      <c r="AA19" s="48" t="str">
        <f t="shared" si="3"/>
        <v>&gt;2 missing or n/a</v>
      </c>
    </row>
    <row r="20" spans="1:27" x14ac:dyDescent="0.25">
      <c r="A20" s="73" t="s">
        <v>73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28" t="str">
        <f>Table2[[#This Row],[ID]]</f>
        <v>ID-012</v>
      </c>
      <c r="X20" s="47">
        <f t="shared" si="0"/>
        <v>21</v>
      </c>
      <c r="Y20" s="48" t="str">
        <f t="shared" si="1"/>
        <v>&gt;1 missing or n/a</v>
      </c>
      <c r="Z20" s="48" t="str">
        <f t="shared" si="2"/>
        <v>&gt;1 missing or n/a</v>
      </c>
      <c r="AA20" s="48" t="str">
        <f t="shared" si="3"/>
        <v>&gt;2 missing or n/a</v>
      </c>
    </row>
    <row r="21" spans="1:27" x14ac:dyDescent="0.25">
      <c r="A21" s="73" t="s">
        <v>74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28" t="str">
        <f>Table2[[#This Row],[ID]]</f>
        <v>ID-013</v>
      </c>
      <c r="X21" s="47">
        <f t="shared" si="0"/>
        <v>21</v>
      </c>
      <c r="Y21" s="48" t="str">
        <f t="shared" si="1"/>
        <v>&gt;1 missing or n/a</v>
      </c>
      <c r="Z21" s="48" t="str">
        <f t="shared" si="2"/>
        <v>&gt;1 missing or n/a</v>
      </c>
      <c r="AA21" s="48" t="str">
        <f t="shared" si="3"/>
        <v>&gt;2 missing or n/a</v>
      </c>
    </row>
    <row r="22" spans="1:27" x14ac:dyDescent="0.25">
      <c r="A22" s="73" t="s">
        <v>75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28" t="str">
        <f>Table2[[#This Row],[ID]]</f>
        <v>ID-014</v>
      </c>
      <c r="X22" s="47">
        <f t="shared" si="0"/>
        <v>21</v>
      </c>
      <c r="Y22" s="48" t="str">
        <f t="shared" si="1"/>
        <v>&gt;1 missing or n/a</v>
      </c>
      <c r="Z22" s="48" t="str">
        <f t="shared" si="2"/>
        <v>&gt;1 missing or n/a</v>
      </c>
      <c r="AA22" s="48" t="str">
        <f t="shared" si="3"/>
        <v>&gt;2 missing or n/a</v>
      </c>
    </row>
    <row r="23" spans="1:27" x14ac:dyDescent="0.25">
      <c r="A23" s="73" t="s">
        <v>76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28" t="str">
        <f>Table2[[#This Row],[ID]]</f>
        <v>ID-015</v>
      </c>
      <c r="X23" s="47">
        <f t="shared" si="0"/>
        <v>21</v>
      </c>
      <c r="Y23" s="48" t="str">
        <f t="shared" si="1"/>
        <v>&gt;1 missing or n/a</v>
      </c>
      <c r="Z23" s="48" t="str">
        <f t="shared" si="2"/>
        <v>&gt;1 missing or n/a</v>
      </c>
      <c r="AA23" s="48" t="str">
        <f t="shared" si="3"/>
        <v>&gt;2 missing or n/a</v>
      </c>
    </row>
    <row r="24" spans="1:27" x14ac:dyDescent="0.25">
      <c r="A24" s="73" t="s">
        <v>77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28" t="str">
        <f>Table2[[#This Row],[ID]]</f>
        <v>ID-016</v>
      </c>
      <c r="X24" s="47">
        <f t="shared" si="0"/>
        <v>21</v>
      </c>
      <c r="Y24" s="48" t="str">
        <f t="shared" si="1"/>
        <v>&gt;1 missing or n/a</v>
      </c>
      <c r="Z24" s="48" t="str">
        <f t="shared" si="2"/>
        <v>&gt;1 missing or n/a</v>
      </c>
      <c r="AA24" s="48" t="str">
        <f t="shared" si="3"/>
        <v>&gt;2 missing or n/a</v>
      </c>
    </row>
    <row r="25" spans="1:27" x14ac:dyDescent="0.25">
      <c r="A25" s="73" t="s">
        <v>78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28" t="str">
        <f>Table2[[#This Row],[ID]]</f>
        <v>ID-017</v>
      </c>
      <c r="X25" s="47">
        <f t="shared" si="0"/>
        <v>21</v>
      </c>
      <c r="Y25" s="48" t="str">
        <f t="shared" si="1"/>
        <v>&gt;1 missing or n/a</v>
      </c>
      <c r="Z25" s="48" t="str">
        <f t="shared" si="2"/>
        <v>&gt;1 missing or n/a</v>
      </c>
      <c r="AA25" s="48" t="str">
        <f t="shared" si="3"/>
        <v>&gt;2 missing or n/a</v>
      </c>
    </row>
    <row r="26" spans="1:27" x14ac:dyDescent="0.25">
      <c r="A26" s="73" t="s">
        <v>79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28" t="str">
        <f>Table2[[#This Row],[ID]]</f>
        <v>ID-018</v>
      </c>
      <c r="X26" s="47">
        <f t="shared" si="0"/>
        <v>21</v>
      </c>
      <c r="Y26" s="48" t="str">
        <f t="shared" si="1"/>
        <v>&gt;1 missing or n/a</v>
      </c>
      <c r="Z26" s="48" t="str">
        <f t="shared" si="2"/>
        <v>&gt;1 missing or n/a</v>
      </c>
      <c r="AA26" s="48" t="str">
        <f t="shared" si="3"/>
        <v>&gt;2 missing or n/a</v>
      </c>
    </row>
    <row r="27" spans="1:27" x14ac:dyDescent="0.25">
      <c r="A27" s="73" t="s">
        <v>80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28" t="str">
        <f>Table2[[#This Row],[ID]]</f>
        <v>ID-019</v>
      </c>
      <c r="X27" s="47">
        <f t="shared" si="0"/>
        <v>21</v>
      </c>
      <c r="Y27" s="48" t="str">
        <f t="shared" si="1"/>
        <v>&gt;1 missing or n/a</v>
      </c>
      <c r="Z27" s="48" t="str">
        <f t="shared" si="2"/>
        <v>&gt;1 missing or n/a</v>
      </c>
      <c r="AA27" s="48" t="str">
        <f t="shared" si="3"/>
        <v>&gt;2 missing or n/a</v>
      </c>
    </row>
    <row r="28" spans="1:27" x14ac:dyDescent="0.25">
      <c r="A28" s="73" t="s">
        <v>81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28" t="str">
        <f>Table2[[#This Row],[ID]]</f>
        <v>ID-020</v>
      </c>
      <c r="X28" s="47">
        <f t="shared" si="0"/>
        <v>21</v>
      </c>
      <c r="Y28" s="48" t="str">
        <f t="shared" si="1"/>
        <v>&gt;1 missing or n/a</v>
      </c>
      <c r="Z28" s="48" t="str">
        <f t="shared" si="2"/>
        <v>&gt;1 missing or n/a</v>
      </c>
      <c r="AA28" s="48" t="str">
        <f t="shared" si="3"/>
        <v>&gt;2 missing or n/a</v>
      </c>
    </row>
    <row r="29" spans="1:27" x14ac:dyDescent="0.25">
      <c r="A29" s="73" t="s">
        <v>82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28" t="str">
        <f>Table2[[#This Row],[ID]]</f>
        <v>ID-021</v>
      </c>
      <c r="X29" s="47">
        <f t="shared" si="0"/>
        <v>21</v>
      </c>
      <c r="Y29" s="48" t="str">
        <f t="shared" si="1"/>
        <v>&gt;1 missing or n/a</v>
      </c>
      <c r="Z29" s="48" t="str">
        <f t="shared" si="2"/>
        <v>&gt;1 missing or n/a</v>
      </c>
      <c r="AA29" s="48" t="str">
        <f t="shared" si="3"/>
        <v>&gt;2 missing or n/a</v>
      </c>
    </row>
    <row r="30" spans="1:27" x14ac:dyDescent="0.25">
      <c r="A30" s="73" t="s">
        <v>83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28" t="str">
        <f>Table2[[#This Row],[ID]]</f>
        <v>ID-022</v>
      </c>
      <c r="X30" s="47">
        <f t="shared" si="0"/>
        <v>21</v>
      </c>
      <c r="Y30" s="48" t="str">
        <f t="shared" si="1"/>
        <v>&gt;1 missing or n/a</v>
      </c>
      <c r="Z30" s="48" t="str">
        <f t="shared" si="2"/>
        <v>&gt;1 missing or n/a</v>
      </c>
      <c r="AA30" s="48" t="str">
        <f t="shared" si="3"/>
        <v>&gt;2 missing or n/a</v>
      </c>
    </row>
    <row r="31" spans="1:27" x14ac:dyDescent="0.25">
      <c r="A31" s="73" t="s">
        <v>84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28" t="str">
        <f>Table2[[#This Row],[ID]]</f>
        <v>ID-023</v>
      </c>
      <c r="X31" s="47">
        <f t="shared" si="0"/>
        <v>21</v>
      </c>
      <c r="Y31" s="48" t="str">
        <f t="shared" si="1"/>
        <v>&gt;1 missing or n/a</v>
      </c>
      <c r="Z31" s="48" t="str">
        <f t="shared" si="2"/>
        <v>&gt;1 missing or n/a</v>
      </c>
      <c r="AA31" s="48" t="str">
        <f t="shared" si="3"/>
        <v>&gt;2 missing or n/a</v>
      </c>
    </row>
    <row r="32" spans="1:27" x14ac:dyDescent="0.25">
      <c r="A32" s="73" t="s">
        <v>85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28" t="str">
        <f>Table2[[#This Row],[ID]]</f>
        <v>ID-024</v>
      </c>
      <c r="X32" s="47">
        <f t="shared" si="0"/>
        <v>21</v>
      </c>
      <c r="Y32" s="48" t="str">
        <f t="shared" si="1"/>
        <v>&gt;1 missing or n/a</v>
      </c>
      <c r="Z32" s="48" t="str">
        <f t="shared" si="2"/>
        <v>&gt;1 missing or n/a</v>
      </c>
      <c r="AA32" s="48" t="str">
        <f t="shared" si="3"/>
        <v>&gt;2 missing or n/a</v>
      </c>
    </row>
    <row r="33" spans="1:27" x14ac:dyDescent="0.25">
      <c r="A33" s="73" t="s">
        <v>86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28" t="str">
        <f>Table2[[#This Row],[ID]]</f>
        <v>ID-025</v>
      </c>
      <c r="X33" s="47">
        <f t="shared" si="0"/>
        <v>21</v>
      </c>
      <c r="Y33" s="48" t="str">
        <f t="shared" si="1"/>
        <v>&gt;1 missing or n/a</v>
      </c>
      <c r="Z33" s="48" t="str">
        <f t="shared" si="2"/>
        <v>&gt;1 missing or n/a</v>
      </c>
      <c r="AA33" s="48" t="str">
        <f t="shared" si="3"/>
        <v>&gt;2 missing or n/a</v>
      </c>
    </row>
    <row r="34" spans="1:27" x14ac:dyDescent="0.25">
      <c r="X34" s="61"/>
    </row>
  </sheetData>
  <sheetProtection algorithmName="SHA-512" hashValue="1bHLDY+0jJ2Jcx77qiv1e6hwRP1gAtZlxl6IiY4pzDP5zYGCJ2t1EmolvP2yF3tFkbQHnoa1e5mvwjp9qhHu6g==" saltValue="EtecPjFSZ5idVx3yYbDSbg==" spinCount="100000" sheet="1"/>
  <mergeCells count="1">
    <mergeCell ref="A1:V1"/>
  </mergeCells>
  <phoneticPr fontId="9" type="noConversion"/>
  <conditionalFormatting sqref="B4:V33">
    <cfRule type="containsBlanks" dxfId="59" priority="10">
      <formula>LEN(TRIM(B4))=0</formula>
    </cfRule>
  </conditionalFormatting>
  <conditionalFormatting sqref="Y4:AA33">
    <cfRule type="containsText" dxfId="58" priority="6" operator="containsText" text="missing">
      <formula>NOT(ISERROR(SEARCH("missing",Y4)))</formula>
    </cfRule>
  </conditionalFormatting>
  <conditionalFormatting sqref="AA4:AA33">
    <cfRule type="cellIs" dxfId="57" priority="1" operator="between">
      <formula>120</formula>
      <formula>148</formula>
    </cfRule>
    <cfRule type="cellIs" dxfId="56" priority="2" operator="between">
      <formula>90</formula>
      <formula>120</formula>
    </cfRule>
    <cfRule type="cellIs" dxfId="55" priority="3" operator="between">
      <formula>60</formula>
      <formula>90</formula>
    </cfRule>
    <cfRule type="cellIs" dxfId="54" priority="4" operator="between">
      <formula>30</formula>
      <formula>60</formula>
    </cfRule>
    <cfRule type="cellIs" dxfId="53" priority="5" operator="lessThan">
      <formula>30</formula>
    </cfRule>
  </conditionalFormatting>
  <dataValidations count="5">
    <dataValidation allowBlank="1" showInputMessage="1" showErrorMessage="1" prompt="Questions:_x000a_1, 12, 13, 14, 15, 16, 17" sqref="Y3" xr:uid="{00000000-0002-0000-0100-000000000000}"/>
    <dataValidation allowBlank="1" showInputMessage="1" showErrorMessage="1" prompt="Questions:_x000a_2, 3, 4, 5, 6, 7, 8, 10, 11, 18, 20" sqref="Z3" xr:uid="{00000000-0002-0000-0100-000001000000}"/>
    <dataValidation type="decimal" showInputMessage="1" showErrorMessage="1" sqref="X4:X33" xr:uid="{00000000-0002-0000-0100-000002000000}">
      <formula1>0</formula1>
      <formula2>21</formula2>
    </dataValidation>
    <dataValidation type="decimal" allowBlank="1" showInputMessage="1" showErrorMessage="1" errorTitle="Outside scoring range" error="Scores per question are ranging from 1-7_x000a_n/a need to be entered as blanks_x000a_missing values need to be entered as blanks" promptTitle="Score" prompt="Score from 1- 7_x000a_n/a as blank_x000a_missing as blank" sqref="B4:V8" xr:uid="{00000000-0002-0000-0100-000003000000}">
      <formula1>1</formula1>
      <formula2>7</formula2>
    </dataValidation>
    <dataValidation type="decimal" allowBlank="1" showErrorMessage="1" errorTitle="Outside scoring range" error="Scores per question are ranging from 1-7_x000a_n/a need to be entered as blanks_x000a_missing values need to be entered as blanks" promptTitle="Score" prompt="Score from 1- 7_x000a_n/a as blank_x000a_missing as blank" sqref="B9:V33" xr:uid="{00000000-0002-0000-0100-000004000000}">
      <formula1>1</formula1>
      <formula2>7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60" verticalDpi="360" r:id="rId1"/>
  <headerFooter>
    <oddHeader>&amp;R&amp;G</oddHeader>
    <oddFooter>&amp;LR00127_1.0&amp;CHL-QoL Scoringsheet - Calculation&amp;R&amp;P of &amp;N</oddFooter>
  </headerFooter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3"/>
  <sheetViews>
    <sheetView view="pageLayout" zoomScaleNormal="100" workbookViewId="0">
      <selection activeCell="K3" sqref="K3"/>
    </sheetView>
  </sheetViews>
  <sheetFormatPr baseColWidth="10" defaultColWidth="8.85546875" defaultRowHeight="15" x14ac:dyDescent="0.25"/>
  <cols>
    <col min="1" max="1" width="5.42578125" style="18" bestFit="1" customWidth="1"/>
    <col min="2" max="2" width="49.7109375" style="18" customWidth="1"/>
    <col min="3" max="3" width="12.28515625" style="18" customWidth="1"/>
    <col min="4" max="11" width="9.5703125" style="22" customWidth="1"/>
    <col min="12" max="16384" width="8.85546875" style="18"/>
  </cols>
  <sheetData>
    <row r="1" spans="1:11" ht="21" x14ac:dyDescent="0.35">
      <c r="B1" s="19" t="s">
        <v>87</v>
      </c>
      <c r="C1" s="19"/>
    </row>
    <row r="2" spans="1:11" s="21" customFormat="1" ht="45" x14ac:dyDescent="0.25">
      <c r="A2" s="29" t="s">
        <v>88</v>
      </c>
      <c r="B2" s="30" t="s">
        <v>89</v>
      </c>
      <c r="C2" s="30" t="s">
        <v>90</v>
      </c>
      <c r="D2" s="42" t="s">
        <v>91</v>
      </c>
      <c r="E2" s="42" t="s">
        <v>92</v>
      </c>
      <c r="F2" s="42" t="s">
        <v>93</v>
      </c>
      <c r="G2" s="42" t="s">
        <v>94</v>
      </c>
      <c r="H2" s="42" t="s">
        <v>95</v>
      </c>
      <c r="I2" s="42" t="s">
        <v>96</v>
      </c>
      <c r="J2" s="42" t="s">
        <v>97</v>
      </c>
      <c r="K2" s="42" t="s">
        <v>98</v>
      </c>
    </row>
    <row r="3" spans="1:11" s="20" customFormat="1" ht="39" customHeight="1" x14ac:dyDescent="0.25">
      <c r="A3" s="31" t="s">
        <v>32</v>
      </c>
      <c r="B3" s="32" t="s">
        <v>99</v>
      </c>
      <c r="C3" s="33" t="s">
        <v>100</v>
      </c>
      <c r="D3" s="34">
        <v>1</v>
      </c>
      <c r="E3" s="34">
        <v>2</v>
      </c>
      <c r="F3" s="34">
        <v>3</v>
      </c>
      <c r="G3" s="34">
        <v>4</v>
      </c>
      <c r="H3" s="34">
        <v>5</v>
      </c>
      <c r="I3" s="34">
        <v>6</v>
      </c>
      <c r="J3" s="34">
        <v>7</v>
      </c>
      <c r="K3" s="34" t="s">
        <v>101</v>
      </c>
    </row>
    <row r="4" spans="1:11" s="20" customFormat="1" ht="39" customHeight="1" x14ac:dyDescent="0.25">
      <c r="A4" s="31" t="s">
        <v>33</v>
      </c>
      <c r="B4" s="32" t="s">
        <v>102</v>
      </c>
      <c r="C4" s="35" t="s">
        <v>103</v>
      </c>
      <c r="D4" s="34">
        <v>1</v>
      </c>
      <c r="E4" s="34">
        <v>2</v>
      </c>
      <c r="F4" s="34">
        <v>3</v>
      </c>
      <c r="G4" s="34">
        <v>4</v>
      </c>
      <c r="H4" s="34">
        <v>5</v>
      </c>
      <c r="I4" s="34">
        <v>6</v>
      </c>
      <c r="J4" s="34">
        <v>7</v>
      </c>
      <c r="K4" s="34" t="s">
        <v>101</v>
      </c>
    </row>
    <row r="5" spans="1:11" s="20" customFormat="1" ht="45" x14ac:dyDescent="0.25">
      <c r="A5" s="31" t="s">
        <v>34</v>
      </c>
      <c r="B5" s="32" t="s">
        <v>104</v>
      </c>
      <c r="C5" s="35" t="s">
        <v>103</v>
      </c>
      <c r="D5" s="34">
        <v>1</v>
      </c>
      <c r="E5" s="34">
        <v>2</v>
      </c>
      <c r="F5" s="34">
        <v>3</v>
      </c>
      <c r="G5" s="34">
        <v>4</v>
      </c>
      <c r="H5" s="34">
        <v>5</v>
      </c>
      <c r="I5" s="34">
        <v>6</v>
      </c>
      <c r="J5" s="34">
        <v>7</v>
      </c>
      <c r="K5" s="34" t="s">
        <v>101</v>
      </c>
    </row>
    <row r="6" spans="1:11" s="20" customFormat="1" ht="45" x14ac:dyDescent="0.25">
      <c r="A6" s="31" t="s">
        <v>35</v>
      </c>
      <c r="B6" s="32" t="s">
        <v>105</v>
      </c>
      <c r="C6" s="35" t="s">
        <v>103</v>
      </c>
      <c r="D6" s="34">
        <v>1</v>
      </c>
      <c r="E6" s="34">
        <v>2</v>
      </c>
      <c r="F6" s="34">
        <v>3</v>
      </c>
      <c r="G6" s="34">
        <v>4</v>
      </c>
      <c r="H6" s="34">
        <v>5</v>
      </c>
      <c r="I6" s="34">
        <v>6</v>
      </c>
      <c r="J6" s="34">
        <v>7</v>
      </c>
      <c r="K6" s="34" t="s">
        <v>101</v>
      </c>
    </row>
    <row r="7" spans="1:11" s="20" customFormat="1" ht="60" x14ac:dyDescent="0.25">
      <c r="A7" s="31" t="s">
        <v>36</v>
      </c>
      <c r="B7" s="32" t="s">
        <v>106</v>
      </c>
      <c r="C7" s="35" t="s">
        <v>103</v>
      </c>
      <c r="D7" s="34">
        <v>1</v>
      </c>
      <c r="E7" s="34">
        <v>2</v>
      </c>
      <c r="F7" s="34">
        <v>3</v>
      </c>
      <c r="G7" s="34">
        <v>4</v>
      </c>
      <c r="H7" s="34">
        <v>5</v>
      </c>
      <c r="I7" s="34">
        <v>6</v>
      </c>
      <c r="J7" s="34">
        <v>7</v>
      </c>
      <c r="K7" s="34" t="s">
        <v>101</v>
      </c>
    </row>
    <row r="8" spans="1:11" s="20" customFormat="1" ht="45" x14ac:dyDescent="0.25">
      <c r="A8" s="31" t="s">
        <v>37</v>
      </c>
      <c r="B8" s="32" t="s">
        <v>107</v>
      </c>
      <c r="C8" s="35" t="s">
        <v>103</v>
      </c>
      <c r="D8" s="34">
        <v>1</v>
      </c>
      <c r="E8" s="34">
        <v>2</v>
      </c>
      <c r="F8" s="34">
        <v>3</v>
      </c>
      <c r="G8" s="34">
        <v>4</v>
      </c>
      <c r="H8" s="34">
        <v>5</v>
      </c>
      <c r="I8" s="34">
        <v>6</v>
      </c>
      <c r="J8" s="34">
        <v>7</v>
      </c>
      <c r="K8" s="34" t="s">
        <v>101</v>
      </c>
    </row>
    <row r="9" spans="1:11" s="20" customFormat="1" ht="45" x14ac:dyDescent="0.25">
      <c r="A9" s="31" t="s">
        <v>38</v>
      </c>
      <c r="B9" s="32" t="s">
        <v>108</v>
      </c>
      <c r="C9" s="35" t="s">
        <v>103</v>
      </c>
      <c r="D9" s="34">
        <v>1</v>
      </c>
      <c r="E9" s="34">
        <v>2</v>
      </c>
      <c r="F9" s="34">
        <v>3</v>
      </c>
      <c r="G9" s="34">
        <v>4</v>
      </c>
      <c r="H9" s="34">
        <v>5</v>
      </c>
      <c r="I9" s="34">
        <v>6</v>
      </c>
      <c r="J9" s="34">
        <v>7</v>
      </c>
      <c r="K9" s="34" t="s">
        <v>101</v>
      </c>
    </row>
    <row r="10" spans="1:11" s="20" customFormat="1" ht="45" x14ac:dyDescent="0.25">
      <c r="A10" s="31" t="s">
        <v>39</v>
      </c>
      <c r="B10" s="32" t="s">
        <v>109</v>
      </c>
      <c r="C10" s="35" t="s">
        <v>103</v>
      </c>
      <c r="D10" s="34">
        <v>1</v>
      </c>
      <c r="E10" s="34">
        <v>2</v>
      </c>
      <c r="F10" s="34">
        <v>3</v>
      </c>
      <c r="G10" s="34">
        <v>4</v>
      </c>
      <c r="H10" s="34">
        <v>5</v>
      </c>
      <c r="I10" s="34">
        <v>6</v>
      </c>
      <c r="J10" s="34">
        <v>7</v>
      </c>
      <c r="K10" s="34" t="s">
        <v>101</v>
      </c>
    </row>
    <row r="11" spans="1:11" s="20" customFormat="1" ht="36" customHeight="1" x14ac:dyDescent="0.25">
      <c r="A11" s="31" t="s">
        <v>40</v>
      </c>
      <c r="B11" s="32" t="s">
        <v>110</v>
      </c>
      <c r="C11" s="36"/>
      <c r="D11" s="34">
        <v>1</v>
      </c>
      <c r="E11" s="34">
        <v>2</v>
      </c>
      <c r="F11" s="34">
        <v>3</v>
      </c>
      <c r="G11" s="34">
        <v>4</v>
      </c>
      <c r="H11" s="34">
        <v>5</v>
      </c>
      <c r="I11" s="34">
        <v>6</v>
      </c>
      <c r="J11" s="34">
        <v>7</v>
      </c>
      <c r="K11" s="34" t="s">
        <v>101</v>
      </c>
    </row>
    <row r="12" spans="1:11" s="20" customFormat="1" ht="30" x14ac:dyDescent="0.25">
      <c r="A12" s="31" t="s">
        <v>41</v>
      </c>
      <c r="B12" s="32" t="s">
        <v>111</v>
      </c>
      <c r="C12" s="35" t="s">
        <v>103</v>
      </c>
      <c r="D12" s="34">
        <v>1</v>
      </c>
      <c r="E12" s="34">
        <v>2</v>
      </c>
      <c r="F12" s="34">
        <v>3</v>
      </c>
      <c r="G12" s="34">
        <v>4</v>
      </c>
      <c r="H12" s="34">
        <v>5</v>
      </c>
      <c r="I12" s="34">
        <v>6</v>
      </c>
      <c r="J12" s="34">
        <v>7</v>
      </c>
      <c r="K12" s="34" t="s">
        <v>101</v>
      </c>
    </row>
    <row r="13" spans="1:11" s="20" customFormat="1" ht="30" x14ac:dyDescent="0.25">
      <c r="A13" s="31" t="s">
        <v>42</v>
      </c>
      <c r="B13" s="32" t="s">
        <v>112</v>
      </c>
      <c r="C13" s="35" t="s">
        <v>103</v>
      </c>
      <c r="D13" s="34">
        <v>1</v>
      </c>
      <c r="E13" s="34">
        <v>2</v>
      </c>
      <c r="F13" s="34">
        <v>3</v>
      </c>
      <c r="G13" s="34">
        <v>4</v>
      </c>
      <c r="H13" s="34">
        <v>5</v>
      </c>
      <c r="I13" s="34">
        <v>6</v>
      </c>
      <c r="J13" s="34">
        <v>7</v>
      </c>
      <c r="K13" s="34" t="s">
        <v>101</v>
      </c>
    </row>
    <row r="14" spans="1:11" s="20" customFormat="1" ht="30" x14ac:dyDescent="0.25">
      <c r="A14" s="31" t="s">
        <v>43</v>
      </c>
      <c r="B14" s="32" t="s">
        <v>113</v>
      </c>
      <c r="C14" s="33" t="s">
        <v>100</v>
      </c>
      <c r="D14" s="34">
        <v>1</v>
      </c>
      <c r="E14" s="34">
        <v>2</v>
      </c>
      <c r="F14" s="34">
        <v>3</v>
      </c>
      <c r="G14" s="34">
        <v>4</v>
      </c>
      <c r="H14" s="34">
        <v>5</v>
      </c>
      <c r="I14" s="34">
        <v>6</v>
      </c>
      <c r="J14" s="34">
        <v>7</v>
      </c>
      <c r="K14" s="34" t="s">
        <v>101</v>
      </c>
    </row>
    <row r="15" spans="1:11" s="20" customFormat="1" ht="30" x14ac:dyDescent="0.25">
      <c r="A15" s="31" t="s">
        <v>44</v>
      </c>
      <c r="B15" s="32" t="s">
        <v>114</v>
      </c>
      <c r="C15" s="33" t="s">
        <v>100</v>
      </c>
      <c r="D15" s="34">
        <v>1</v>
      </c>
      <c r="E15" s="34">
        <v>2</v>
      </c>
      <c r="F15" s="34">
        <v>3</v>
      </c>
      <c r="G15" s="34">
        <v>4</v>
      </c>
      <c r="H15" s="34">
        <v>5</v>
      </c>
      <c r="I15" s="34">
        <v>6</v>
      </c>
      <c r="J15" s="34">
        <v>7</v>
      </c>
      <c r="K15" s="34" t="s">
        <v>101</v>
      </c>
    </row>
    <row r="16" spans="1:11" s="20" customFormat="1" ht="30" x14ac:dyDescent="0.25">
      <c r="A16" s="31" t="s">
        <v>45</v>
      </c>
      <c r="B16" s="32" t="s">
        <v>115</v>
      </c>
      <c r="C16" s="33" t="s">
        <v>100</v>
      </c>
      <c r="D16" s="34">
        <v>1</v>
      </c>
      <c r="E16" s="34">
        <v>2</v>
      </c>
      <c r="F16" s="34">
        <v>3</v>
      </c>
      <c r="G16" s="34">
        <v>4</v>
      </c>
      <c r="H16" s="34">
        <v>5</v>
      </c>
      <c r="I16" s="34">
        <v>6</v>
      </c>
      <c r="J16" s="34">
        <v>7</v>
      </c>
      <c r="K16" s="34" t="s">
        <v>101</v>
      </c>
    </row>
    <row r="17" spans="1:11" s="20" customFormat="1" ht="45" x14ac:dyDescent="0.25">
      <c r="A17" s="31" t="s">
        <v>46</v>
      </c>
      <c r="B17" s="32" t="s">
        <v>116</v>
      </c>
      <c r="C17" s="33" t="s">
        <v>100</v>
      </c>
      <c r="D17" s="34">
        <v>1</v>
      </c>
      <c r="E17" s="34">
        <v>2</v>
      </c>
      <c r="F17" s="34">
        <v>3</v>
      </c>
      <c r="G17" s="34">
        <v>4</v>
      </c>
      <c r="H17" s="34">
        <v>5</v>
      </c>
      <c r="I17" s="34">
        <v>6</v>
      </c>
      <c r="J17" s="34">
        <v>7</v>
      </c>
      <c r="K17" s="34" t="s">
        <v>101</v>
      </c>
    </row>
    <row r="18" spans="1:11" s="20" customFormat="1" ht="30" x14ac:dyDescent="0.25">
      <c r="A18" s="31" t="s">
        <v>47</v>
      </c>
      <c r="B18" s="32" t="s">
        <v>117</v>
      </c>
      <c r="C18" s="33" t="s">
        <v>100</v>
      </c>
      <c r="D18" s="34">
        <v>1</v>
      </c>
      <c r="E18" s="34">
        <v>2</v>
      </c>
      <c r="F18" s="34">
        <v>3</v>
      </c>
      <c r="G18" s="34">
        <v>4</v>
      </c>
      <c r="H18" s="34">
        <v>5</v>
      </c>
      <c r="I18" s="34">
        <v>6</v>
      </c>
      <c r="J18" s="34">
        <v>7</v>
      </c>
      <c r="K18" s="34" t="s">
        <v>101</v>
      </c>
    </row>
    <row r="19" spans="1:11" s="20" customFormat="1" ht="45" x14ac:dyDescent="0.25">
      <c r="A19" s="31" t="s">
        <v>48</v>
      </c>
      <c r="B19" s="32" t="s">
        <v>118</v>
      </c>
      <c r="C19" s="33" t="s">
        <v>100</v>
      </c>
      <c r="D19" s="34">
        <v>1</v>
      </c>
      <c r="E19" s="34">
        <v>2</v>
      </c>
      <c r="F19" s="34">
        <v>3</v>
      </c>
      <c r="G19" s="34">
        <v>4</v>
      </c>
      <c r="H19" s="34">
        <v>5</v>
      </c>
      <c r="I19" s="34">
        <v>6</v>
      </c>
      <c r="J19" s="34">
        <v>7</v>
      </c>
      <c r="K19" s="34" t="s">
        <v>101</v>
      </c>
    </row>
    <row r="20" spans="1:11" s="20" customFormat="1" ht="45" x14ac:dyDescent="0.25">
      <c r="A20" s="31" t="s">
        <v>49</v>
      </c>
      <c r="B20" s="32" t="s">
        <v>119</v>
      </c>
      <c r="C20" s="35" t="s">
        <v>103</v>
      </c>
      <c r="D20" s="34">
        <v>1</v>
      </c>
      <c r="E20" s="34">
        <v>2</v>
      </c>
      <c r="F20" s="34">
        <v>3</v>
      </c>
      <c r="G20" s="34">
        <v>4</v>
      </c>
      <c r="H20" s="34">
        <v>5</v>
      </c>
      <c r="I20" s="34">
        <v>6</v>
      </c>
      <c r="J20" s="34">
        <v>7</v>
      </c>
      <c r="K20" s="34" t="s">
        <v>101</v>
      </c>
    </row>
    <row r="21" spans="1:11" s="20" customFormat="1" ht="45" x14ac:dyDescent="0.25">
      <c r="A21" s="31" t="s">
        <v>50</v>
      </c>
      <c r="B21" s="32" t="s">
        <v>120</v>
      </c>
      <c r="C21" s="36"/>
      <c r="D21" s="34">
        <v>1</v>
      </c>
      <c r="E21" s="34">
        <v>2</v>
      </c>
      <c r="F21" s="34">
        <v>3</v>
      </c>
      <c r="G21" s="34">
        <v>4</v>
      </c>
      <c r="H21" s="34">
        <v>5</v>
      </c>
      <c r="I21" s="34">
        <v>6</v>
      </c>
      <c r="J21" s="34">
        <v>7</v>
      </c>
      <c r="K21" s="34" t="s">
        <v>101</v>
      </c>
    </row>
    <row r="22" spans="1:11" s="20" customFormat="1" ht="45" x14ac:dyDescent="0.25">
      <c r="A22" s="31" t="s">
        <v>51</v>
      </c>
      <c r="B22" s="32" t="s">
        <v>121</v>
      </c>
      <c r="C22" s="35" t="s">
        <v>103</v>
      </c>
      <c r="D22" s="34">
        <v>1</v>
      </c>
      <c r="E22" s="34">
        <v>2</v>
      </c>
      <c r="F22" s="34">
        <v>3</v>
      </c>
      <c r="G22" s="34">
        <v>4</v>
      </c>
      <c r="H22" s="34">
        <v>5</v>
      </c>
      <c r="I22" s="34">
        <v>6</v>
      </c>
      <c r="J22" s="34">
        <v>7</v>
      </c>
      <c r="K22" s="34" t="s">
        <v>101</v>
      </c>
    </row>
    <row r="23" spans="1:11" s="20" customFormat="1" ht="45" x14ac:dyDescent="0.25">
      <c r="A23" s="31" t="s">
        <v>52</v>
      </c>
      <c r="B23" s="32" t="s">
        <v>122</v>
      </c>
      <c r="C23" s="36"/>
      <c r="D23" s="34">
        <v>1</v>
      </c>
      <c r="E23" s="34">
        <v>2</v>
      </c>
      <c r="F23" s="34">
        <v>3</v>
      </c>
      <c r="G23" s="34">
        <v>4</v>
      </c>
      <c r="H23" s="34">
        <v>5</v>
      </c>
      <c r="I23" s="34">
        <v>6</v>
      </c>
      <c r="J23" s="34">
        <v>7</v>
      </c>
      <c r="K23" s="34" t="s">
        <v>101</v>
      </c>
    </row>
  </sheetData>
  <phoneticPr fontId="9" type="noConversion"/>
  <pageMargins left="0.51181102362204722" right="0.51181102362204722" top="0.74803149606299213" bottom="0.74803149606299213" header="0.31496062992125984" footer="0.31496062992125984"/>
  <pageSetup paperSize="9" scale="94" fitToHeight="2" orientation="landscape" r:id="rId1"/>
  <headerFooter>
    <oddHeader>&amp;R&amp;G</oddHeader>
    <oddFooter>&amp;LR00127_1.0&amp;CHL-QoL Scoringsheet - Questions&amp;R&amp;P of &amp;N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Instructions</vt:lpstr>
      <vt:lpstr>Calculation</vt:lpstr>
      <vt:lpstr>Questions</vt:lpstr>
      <vt:lpstr>Questions!Druckbereich</vt:lpstr>
      <vt:lpstr>Questions!Drucktitel</vt:lpstr>
    </vt:vector>
  </TitlesOfParts>
  <Manager/>
  <Company>MED-EL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Mareike Billinger-Finke;Edda.Amann@medel.com;Karin.Koinig@medel.com</dc:creator>
  <cp:keywords/>
  <dc:description/>
  <cp:lastModifiedBy>Isabella Platzgummer</cp:lastModifiedBy>
  <cp:revision/>
  <cp:lastPrinted>2023-07-12T15:52:57Z</cp:lastPrinted>
  <dcterms:created xsi:type="dcterms:W3CDTF">2023-03-23T10:21:31Z</dcterms:created>
  <dcterms:modified xsi:type="dcterms:W3CDTF">2023-10-05T15:12:44Z</dcterms:modified>
  <cp:category/>
  <cp:contentStatus/>
</cp:coreProperties>
</file>